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codeName="ThisWorkbook"/>
  <mc:AlternateContent xmlns:mc="http://schemas.openxmlformats.org/markup-compatibility/2006">
    <mc:Choice Requires="x15">
      <x15ac:absPath xmlns:x15ac="http://schemas.microsoft.com/office/spreadsheetml/2010/11/ac" url="E:\7、2023年工作\内蒙古路桥劳务分包\10、阿善沟中桥水毁维修项目劳务（刘昌）\"/>
    </mc:Choice>
  </mc:AlternateContent>
  <xr:revisionPtr revIDLastSave="0" documentId="13_ncr:1_{8684A96E-4E5C-4764-9B4B-49CD86EF6584}" xr6:coauthVersionLast="47" xr6:coauthVersionMax="47" xr10:uidLastSave="{00000000-0000-0000-0000-000000000000}"/>
  <bookViews>
    <workbookView xWindow="28680" yWindow="-120" windowWidth="29040" windowHeight="15990" tabRatio="836" firstSheet="1" activeTab="1" xr2:uid="{00000000-000D-0000-FFFF-FFFF00000000}"/>
  </bookViews>
  <sheets>
    <sheet name="CDKOHSL" sheetId="20" state="hidden" r:id="rId1"/>
    <sheet name="工程量清单" sheetId="29" r:id="rId2"/>
  </sheets>
  <definedNames>
    <definedName name="_xlnm._FilterDatabase" localSheetId="1" hidden="1">工程量清单!$A$1:$G$51</definedName>
    <definedName name="_xlnm.Print_Area" localSheetId="1">工程量清单!$A$1:$H$51</definedName>
    <definedName name="_xlnm.Print_Titles" localSheetId="1">工程量清单!$1:$3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 i="29" l="1"/>
  <c r="G5" i="29"/>
  <c r="G32" i="29"/>
  <c r="G33" i="29"/>
  <c r="G35" i="29"/>
  <c r="G37" i="29"/>
  <c r="G44" i="29"/>
  <c r="G45" i="29"/>
  <c r="G46" i="29"/>
  <c r="G47" i="29"/>
  <c r="G49" i="29"/>
  <c r="G50" i="29"/>
  <c r="G22" i="29"/>
  <c r="G24" i="29"/>
  <c r="G25" i="29"/>
  <c r="G26" i="29"/>
  <c r="G27" i="29"/>
  <c r="G28" i="29"/>
  <c r="G29" i="29"/>
  <c r="G30" i="29"/>
  <c r="G31" i="29"/>
  <c r="G16" i="29"/>
  <c r="G17" i="29"/>
  <c r="G18" i="29"/>
  <c r="G19" i="29"/>
  <c r="G20" i="29"/>
  <c r="G21" i="29"/>
  <c r="G9" i="29"/>
  <c r="G10" i="29"/>
  <c r="G11" i="29"/>
  <c r="G12" i="29"/>
  <c r="G13" i="29"/>
  <c r="G14" i="29"/>
  <c r="G15" i="29"/>
  <c r="G7" i="29"/>
  <c r="G6" i="29"/>
  <c r="G48" i="29" l="1"/>
  <c r="G43" i="29"/>
  <c r="G42" i="29"/>
  <c r="G41" i="29"/>
  <c r="G40" i="29"/>
  <c r="G39" i="29"/>
  <c r="G38" i="29"/>
  <c r="G36" i="29"/>
  <c r="G34" i="29"/>
  <c r="G23" i="29"/>
  <c r="G8" i="29"/>
  <c r="G51" i="29" l="1"/>
</calcChain>
</file>

<file path=xl/sharedStrings.xml><?xml version="1.0" encoding="utf-8"?>
<sst xmlns="http://schemas.openxmlformats.org/spreadsheetml/2006/main" count="137" uniqueCount="68">
  <si>
    <r>
      <rPr>
        <b/>
        <sz val="10"/>
        <rFont val="宋体"/>
        <family val="3"/>
        <charset val="134"/>
      </rPr>
      <t>货币单位：人民币元</t>
    </r>
  </si>
  <si>
    <r>
      <rPr>
        <b/>
        <sz val="10"/>
        <rFont val="宋体"/>
        <family val="3"/>
        <charset val="134"/>
      </rPr>
      <t>单</t>
    </r>
    <r>
      <rPr>
        <b/>
        <sz val="10"/>
        <rFont val="Arial"/>
        <family val="2"/>
      </rPr>
      <t xml:space="preserve"> </t>
    </r>
    <r>
      <rPr>
        <b/>
        <sz val="10"/>
        <rFont val="宋体"/>
        <family val="3"/>
        <charset val="134"/>
      </rPr>
      <t>位</t>
    </r>
  </si>
  <si>
    <r>
      <rPr>
        <b/>
        <sz val="10"/>
        <rFont val="宋体"/>
        <family val="3"/>
        <charset val="134"/>
      </rPr>
      <t>数</t>
    </r>
    <r>
      <rPr>
        <b/>
        <sz val="10"/>
        <rFont val="Arial"/>
        <family val="2"/>
      </rPr>
      <t xml:space="preserve"> </t>
    </r>
    <r>
      <rPr>
        <b/>
        <sz val="10"/>
        <rFont val="宋体"/>
        <family val="3"/>
        <charset val="134"/>
      </rPr>
      <t>量</t>
    </r>
  </si>
  <si>
    <r>
      <rPr>
        <b/>
        <sz val="10"/>
        <rFont val="宋体"/>
        <family val="3"/>
        <charset val="134"/>
      </rPr>
      <t>投标报价合计</t>
    </r>
    <r>
      <rPr>
        <b/>
        <sz val="10"/>
        <rFont val="Arial"/>
        <family val="2"/>
      </rPr>
      <t xml:space="preserve">  </t>
    </r>
    <r>
      <rPr>
        <b/>
        <sz val="10"/>
        <rFont val="宋体"/>
        <family val="3"/>
        <charset val="134"/>
      </rPr>
      <t>人民币</t>
    </r>
    <r>
      <rPr>
        <b/>
        <sz val="10"/>
        <rFont val="Arial"/>
        <family val="2"/>
      </rPr>
      <t>(</t>
    </r>
    <r>
      <rPr>
        <b/>
        <sz val="10"/>
        <rFont val="宋体"/>
        <family val="3"/>
        <charset val="134"/>
      </rPr>
      <t>元</t>
    </r>
    <r>
      <rPr>
        <b/>
        <sz val="10"/>
        <rFont val="Arial"/>
        <family val="2"/>
      </rPr>
      <t>)</t>
    </r>
  </si>
  <si>
    <t>m</t>
  </si>
  <si>
    <t>m³</t>
  </si>
  <si>
    <r>
      <rPr>
        <b/>
        <sz val="10"/>
        <rFont val="宋体"/>
        <family val="2"/>
        <charset val="134"/>
      </rPr>
      <t>备注</t>
    </r>
    <phoneticPr fontId="9" type="noConversion"/>
  </si>
  <si>
    <r>
      <rPr>
        <b/>
        <sz val="10"/>
        <rFont val="黑体"/>
        <family val="3"/>
        <charset val="134"/>
      </rPr>
      <t xml:space="preserve">最高限价单价
</t>
    </r>
    <r>
      <rPr>
        <b/>
        <sz val="10"/>
        <rFont val="Arial"/>
        <family val="2"/>
      </rPr>
      <t>(</t>
    </r>
    <r>
      <rPr>
        <b/>
        <sz val="10"/>
        <rFont val="黑体"/>
        <family val="3"/>
        <charset val="134"/>
      </rPr>
      <t>不含税</t>
    </r>
    <r>
      <rPr>
        <b/>
        <sz val="10"/>
        <rFont val="Arial"/>
        <family val="2"/>
      </rPr>
      <t>)</t>
    </r>
  </si>
  <si>
    <r>
      <rPr>
        <b/>
        <sz val="10"/>
        <rFont val="黑体"/>
        <family val="3"/>
        <charset val="134"/>
      </rPr>
      <t xml:space="preserve">投标报价
单价
</t>
    </r>
    <r>
      <rPr>
        <b/>
        <sz val="10"/>
        <rFont val="Arial"/>
        <family val="2"/>
      </rPr>
      <t>(</t>
    </r>
    <r>
      <rPr>
        <b/>
        <sz val="10"/>
        <rFont val="黑体"/>
        <family val="3"/>
        <charset val="134"/>
      </rPr>
      <t>不含税</t>
    </r>
    <r>
      <rPr>
        <b/>
        <sz val="10"/>
        <rFont val="Arial"/>
        <family val="2"/>
      </rPr>
      <t>)</t>
    </r>
    <phoneticPr fontId="9" type="noConversion"/>
  </si>
  <si>
    <r>
      <rPr>
        <b/>
        <sz val="10"/>
        <rFont val="黑体"/>
        <family val="3"/>
        <charset val="134"/>
      </rPr>
      <t xml:space="preserve">投标报价
合价
</t>
    </r>
    <r>
      <rPr>
        <b/>
        <sz val="10"/>
        <rFont val="Arial"/>
        <family val="2"/>
      </rPr>
      <t>(</t>
    </r>
    <r>
      <rPr>
        <b/>
        <sz val="10"/>
        <rFont val="黑体"/>
        <family val="3"/>
        <charset val="134"/>
      </rPr>
      <t>不含税</t>
    </r>
    <r>
      <rPr>
        <b/>
        <sz val="10"/>
        <rFont val="Arial"/>
        <family val="2"/>
      </rPr>
      <t>)</t>
    </r>
    <phoneticPr fontId="9" type="noConversion"/>
  </si>
  <si>
    <t>子目名称</t>
  </si>
  <si>
    <t>砂夹卵石反滤层</t>
  </si>
  <si>
    <t>PVC排水管</t>
  </si>
  <si>
    <t>回填水泥稳定沙砾（4：96）</t>
  </si>
  <si>
    <t>清理土方</t>
  </si>
  <si>
    <t>桩板隔水墙</t>
  </si>
  <si>
    <t>kg</t>
  </si>
  <si>
    <t>HPB300直径10 桩基</t>
  </si>
  <si>
    <t>HRB400直径16 桩基</t>
  </si>
  <si>
    <t>破桩头</t>
  </si>
  <si>
    <t>个</t>
  </si>
  <si>
    <t>隔水墙</t>
  </si>
  <si>
    <t>隔水墙（C30）</t>
  </si>
  <si>
    <t>HRB400直径12</t>
  </si>
  <si>
    <t>HRB400直径16 台身</t>
  </si>
  <si>
    <t>HRB400直径12 台身</t>
  </si>
  <si>
    <t>消力池</t>
  </si>
  <si>
    <t>消力池（C30)</t>
  </si>
  <si>
    <t>石笼铺砌</t>
  </si>
  <si>
    <t>HRB400直径20</t>
  </si>
  <si>
    <t>片石</t>
  </si>
  <si>
    <r>
      <rPr>
        <b/>
        <sz val="10"/>
        <rFont val="微软雅黑"/>
        <family val="2"/>
        <charset val="134"/>
      </rPr>
      <t>序号</t>
    </r>
    <phoneticPr fontId="9" type="noConversion"/>
  </si>
  <si>
    <t>包含模板安装（含模板）、混凝土浇筑（泵车）、养生、切缝等；用人工、机械、辅材、燃油等一切费用（混凝土由甲方提供）</t>
  </si>
  <si>
    <t>包含该工程施工用人工，所有材料，机具、燃油等一切费用</t>
  </si>
  <si>
    <t>包含所有材料，含砂砾搅拌，摊铺用人工、机械、辅材、燃油等一切费用</t>
  </si>
  <si>
    <t>包含土方开挖、装车、清运等用人工、机械、辅材、燃油等一切费用</t>
  </si>
  <si>
    <t>包含钢筋加工用人工，机具，辅材、燃油等一切费用（钢筋由甲方提供）</t>
  </si>
  <si>
    <t>包含成孔，下钢筋笼、倒运，浇筑用人工、机械、辅材、燃油等一切费用（混凝土由甲方提供）</t>
  </si>
  <si>
    <t>包含破桩头、清理用人工、机械、辅材、燃油等一切费用</t>
  </si>
  <si>
    <t>包含片石加工用人工，所有材料，机具，辅材、燃油等一切费用</t>
  </si>
  <si>
    <r>
      <rPr>
        <b/>
        <sz val="10"/>
        <rFont val="宋体"/>
        <family val="3"/>
        <charset val="134"/>
      </rPr>
      <t>项目名称：</t>
    </r>
    <r>
      <rPr>
        <b/>
        <sz val="10"/>
        <rFont val="微软雅黑"/>
        <family val="3"/>
        <charset val="134"/>
      </rPr>
      <t>阿善沟中桥水毁维修工程量清单</t>
    </r>
    <phoneticPr fontId="9" type="noConversion"/>
  </si>
  <si>
    <t>混凝土铺砌</t>
  </si>
  <si>
    <t>混凝土铺砌（C25)</t>
  </si>
  <si>
    <t>HPB300直径10</t>
  </si>
  <si>
    <t>拆除</t>
  </si>
  <si>
    <t>抗滑平台</t>
  </si>
  <si>
    <t>抗滑平台（C25）</t>
  </si>
  <si>
    <t>桩板隔水墙（C30）台身</t>
  </si>
  <si>
    <t>20cm厚C25混凝土垫层</t>
  </si>
  <si>
    <t>0.8m桩基</t>
  </si>
  <si>
    <t>石笼铺砌（HPB300直径8）</t>
  </si>
  <si>
    <t>回填砂砾</t>
  </si>
  <si>
    <t>固定桩</t>
  </si>
  <si>
    <t>固定桩（C25）</t>
  </si>
  <si>
    <t>挡土墙</t>
  </si>
  <si>
    <t>挡土墙（C25）</t>
  </si>
  <si>
    <t>挖基干处</t>
  </si>
  <si>
    <t>填筑土方</t>
  </si>
  <si>
    <t>φ30钢管电缆</t>
  </si>
  <si>
    <t>包含该工程施工用人工，机具、所有材料、燃油等一切费用</t>
  </si>
  <si>
    <t>包含拆除、装车、清运、倒运等用人工、机械、辅材、燃油等一切费用</t>
  </si>
  <si>
    <t>包含摊铺用人工、机械、辅材、燃油等一切费用（混凝土由甲方提供）</t>
  </si>
  <si>
    <t>包含模板安装（含模板）、混凝土浇筑（泵车）、养生、切缝等；钢筋笼安装、倒运用人工、机械、辅材、燃油等一切费用（混凝土由甲方提供）</t>
  </si>
  <si>
    <t>包含砂砾填筑开挖、装车、清运等用人工、所有材料、机械、辅材、燃油等一切费用</t>
  </si>
  <si>
    <t>包含混凝土浇筑（含模板）、养生、脱模等；成品倒运、安装；钢筋安装、倒运用人工、机械、辅材、燃油等一切费用（混凝土由甲方提供）</t>
  </si>
  <si>
    <t>包含土方填筑，土方填筑所有材料、材料装运等用人工、机械、辅材、燃油等一切费用</t>
  </si>
  <si>
    <t>包含开挖，安装、回填等用人工、机械、辅材、燃油等一切费用（φ30钢管由乙方提供）</t>
  </si>
  <si>
    <r>
      <rPr>
        <b/>
        <sz val="16"/>
        <rFont val="宋体"/>
        <family val="3"/>
        <charset val="134"/>
      </rPr>
      <t>工程量清单</t>
    </r>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</si>
</sst>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Red]\(0.00\)"/>
    <numFmt numFmtId="177" formatCode="0.00_ "/>
  </numFmts>
  <fonts count="21">
    <font>
      <sz val="12"/>
      <name val="宋体"/>
      <charset val="134"/>
    </font>
    <font>
      <b/>
      <sz val="9"/>
      <name val="Arial"/>
      <family val="2"/>
    </font>
    <font>
      <sz val="10"/>
      <name val="Arial"/>
      <family val="2"/>
    </font>
    <font>
      <sz val="9"/>
      <name val="Arial"/>
      <family val="2"/>
    </font>
    <font>
      <sz val="11"/>
      <name val="Arial"/>
      <family val="2"/>
    </font>
    <font>
      <sz val="12"/>
      <name val="Arial"/>
      <family val="2"/>
    </font>
    <font>
      <sz val="20"/>
      <name val="Arial"/>
      <family val="2"/>
    </font>
    <font>
      <b/>
      <sz val="10"/>
      <name val="Arial"/>
      <family val="2"/>
    </font>
    <font>
      <b/>
      <sz val="11"/>
      <name val="Arial"/>
      <family val="2"/>
    </font>
    <font>
      <sz val="9"/>
      <name val="宋体"/>
      <family val="3"/>
      <charset val="134"/>
    </font>
    <font>
      <b/>
      <sz val="20"/>
      <name val="Arial"/>
      <family val="2"/>
    </font>
    <font>
      <b/>
      <sz val="16"/>
      <name val="Arial"/>
      <family val="2"/>
    </font>
    <font>
      <sz val="11"/>
      <color theme="1"/>
      <name val="宋体"/>
      <family val="3"/>
      <charset val="134"/>
      <scheme val="minor"/>
    </font>
    <font>
      <sz val="10"/>
      <name val="Helv"/>
      <family val="2"/>
    </font>
    <font>
      <b/>
      <sz val="10"/>
      <name val="宋体"/>
      <family val="3"/>
      <charset val="134"/>
    </font>
    <font>
      <b/>
      <sz val="10"/>
      <name val="黑体"/>
      <family val="3"/>
      <charset val="134"/>
    </font>
    <font>
      <sz val="12"/>
      <name val="宋体"/>
      <family val="3"/>
      <charset val="134"/>
    </font>
    <font>
      <b/>
      <sz val="10"/>
      <name val="宋体"/>
      <family val="2"/>
      <charset val="134"/>
    </font>
    <font>
      <b/>
      <sz val="16"/>
      <name val="宋体"/>
      <family val="3"/>
      <charset val="134"/>
    </font>
    <font>
      <b/>
      <sz val="10"/>
      <name val="微软雅黑"/>
      <family val="2"/>
      <charset val="134"/>
    </font>
    <font>
      <b/>
      <sz val="10"/>
      <name val="微软雅黑"/>
      <family val="3"/>
      <charset val="134"/>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8">
    <xf numFmtId="0" fontId="0" fillId="0" borderId="0"/>
    <xf numFmtId="0" fontId="16" fillId="0" borderId="0"/>
    <xf numFmtId="0" fontId="16" fillId="0" borderId="0"/>
    <xf numFmtId="0" fontId="16" fillId="0" borderId="0"/>
    <xf numFmtId="0" fontId="12" fillId="0" borderId="0">
      <alignment vertical="center"/>
    </xf>
    <xf numFmtId="0" fontId="13" fillId="0" borderId="0"/>
    <xf numFmtId="0" fontId="12" fillId="0" borderId="0">
      <alignment vertical="center"/>
    </xf>
    <xf numFmtId="0" fontId="16" fillId="0" borderId="0"/>
  </cellStyleXfs>
  <cellXfs count="45">
    <xf numFmtId="0" fontId="0" fillId="0" borderId="0" xfId="0" applyAlignment="1">
      <alignment vertical="center"/>
    </xf>
    <xf numFmtId="0" fontId="1" fillId="0" borderId="0" xfId="0" applyFont="1"/>
    <xf numFmtId="0" fontId="2" fillId="0" borderId="0" xfId="0" applyFont="1"/>
    <xf numFmtId="0" fontId="3" fillId="0" borderId="0" xfId="0" applyFont="1" applyAlignment="1">
      <alignment horizontal="center" vertical="center"/>
    </xf>
    <xf numFmtId="0" fontId="4" fillId="0" borderId="0" xfId="0" applyFont="1" applyAlignment="1">
      <alignment horizontal="center" vertical="center"/>
    </xf>
    <xf numFmtId="176" fontId="4" fillId="0" borderId="0" xfId="0" applyNumberFormat="1" applyFont="1" applyAlignment="1">
      <alignment horizontal="center" vertical="center"/>
    </xf>
    <xf numFmtId="0" fontId="4" fillId="0" borderId="0" xfId="0" applyFont="1" applyAlignment="1">
      <alignment horizontal="right" vertical="center"/>
    </xf>
    <xf numFmtId="0" fontId="5" fillId="0" borderId="0" xfId="0" applyFont="1"/>
    <xf numFmtId="0" fontId="3" fillId="0" borderId="0" xfId="0" applyFont="1"/>
    <xf numFmtId="0" fontId="6" fillId="0" borderId="0" xfId="0" applyFont="1"/>
    <xf numFmtId="0" fontId="7" fillId="0" borderId="0" xfId="0" applyFont="1" applyAlignment="1">
      <alignment horizontal="right" vertical="center"/>
    </xf>
    <xf numFmtId="0" fontId="7" fillId="0" borderId="1" xfId="0" applyFont="1" applyBorder="1" applyAlignment="1">
      <alignment horizontal="center" vertical="center"/>
    </xf>
    <xf numFmtId="176" fontId="3" fillId="0" borderId="0" xfId="0" applyNumberFormat="1" applyFont="1" applyAlignment="1">
      <alignment horizontal="center" vertical="center"/>
    </xf>
    <xf numFmtId="0" fontId="3" fillId="0" borderId="0" xfId="0" applyFont="1" applyAlignment="1">
      <alignment horizontal="right" vertical="center"/>
    </xf>
    <xf numFmtId="0" fontId="1" fillId="0" borderId="0" xfId="0" applyFont="1" applyAlignment="1">
      <alignment horizontal="center" vertical="center"/>
    </xf>
    <xf numFmtId="0" fontId="10" fillId="0" borderId="0" xfId="0" applyFont="1"/>
    <xf numFmtId="0" fontId="7" fillId="0" borderId="0" xfId="0" applyFont="1" applyAlignment="1">
      <alignment horizontal="center" vertical="center"/>
    </xf>
    <xf numFmtId="0" fontId="8" fillId="0" borderId="0" xfId="0" applyFont="1" applyAlignment="1">
      <alignment horizontal="center" vertical="center"/>
    </xf>
    <xf numFmtId="176" fontId="8" fillId="0" borderId="0" xfId="0" applyNumberFormat="1" applyFont="1" applyAlignment="1">
      <alignment horizontal="center" vertical="center"/>
    </xf>
    <xf numFmtId="0" fontId="7" fillId="0" borderId="1" xfId="0" applyFont="1" applyBorder="1" applyAlignment="1">
      <alignment horizontal="center" vertical="center" wrapText="1"/>
    </xf>
    <xf numFmtId="3" fontId="2" fillId="0" borderId="1" xfId="0" applyNumberFormat="1" applyFont="1" applyBorder="1" applyAlignment="1">
      <alignment horizontal="right" vertical="center"/>
    </xf>
    <xf numFmtId="0" fontId="2" fillId="0" borderId="1" xfId="0" applyFont="1" applyBorder="1" applyAlignment="1">
      <alignment vertical="center" wrapText="1"/>
    </xf>
    <xf numFmtId="0" fontId="2" fillId="0" borderId="1" xfId="0" applyFont="1" applyBorder="1" applyAlignment="1">
      <alignment horizontal="center" vertical="center"/>
    </xf>
    <xf numFmtId="0" fontId="7" fillId="0" borderId="4" xfId="0" applyFont="1" applyBorder="1" applyAlignment="1">
      <alignment vertical="center"/>
    </xf>
    <xf numFmtId="0" fontId="7" fillId="0" borderId="0" xfId="0" applyFont="1" applyAlignment="1">
      <alignment vertical="center" wrapText="1"/>
    </xf>
    <xf numFmtId="0" fontId="3" fillId="0" borderId="0" xfId="0" applyFont="1" applyAlignment="1">
      <alignment vertical="center" wrapText="1"/>
    </xf>
    <xf numFmtId="0" fontId="1" fillId="0" borderId="0" xfId="0" applyFont="1" applyAlignment="1">
      <alignment vertical="center" wrapText="1"/>
    </xf>
    <xf numFmtId="176" fontId="2" fillId="0" borderId="1" xfId="0" applyNumberFormat="1" applyFont="1" applyBorder="1" applyAlignment="1" applyProtection="1">
      <alignment horizontal="center" vertical="center"/>
      <protection locked="0"/>
    </xf>
    <xf numFmtId="0" fontId="2" fillId="0" borderId="1" xfId="0" applyFont="1" applyBorder="1" applyAlignment="1">
      <alignment horizontal="left" vertical="center" wrapText="1"/>
    </xf>
    <xf numFmtId="0" fontId="3" fillId="0" borderId="0" xfId="0" applyFont="1" applyAlignment="1">
      <alignment horizontal="left" vertical="center" wrapText="1"/>
    </xf>
    <xf numFmtId="0" fontId="1" fillId="0" borderId="0" xfId="0" applyFont="1" applyAlignment="1">
      <alignment horizontal="left" vertical="center" wrapText="1"/>
    </xf>
    <xf numFmtId="177" fontId="7" fillId="0" borderId="1" xfId="0" applyNumberFormat="1" applyFont="1" applyBorder="1" applyAlignment="1">
      <alignment horizontal="center" vertical="center" wrapText="1"/>
    </xf>
    <xf numFmtId="3" fontId="7" fillId="0" borderId="1" xfId="7" applyNumberFormat="1" applyFont="1" applyBorder="1" applyAlignment="1">
      <alignment horizontal="center" vertical="center" wrapText="1"/>
    </xf>
    <xf numFmtId="176" fontId="7" fillId="0" borderId="1" xfId="7" applyNumberFormat="1" applyFont="1" applyBorder="1" applyAlignment="1">
      <alignment horizontal="center" vertical="center" wrapText="1"/>
    </xf>
    <xf numFmtId="3" fontId="8" fillId="0" borderId="4" xfId="0" applyNumberFormat="1" applyFont="1" applyBorder="1" applyAlignment="1">
      <alignment vertical="center" readingOrder="1"/>
    </xf>
    <xf numFmtId="3" fontId="8" fillId="0" borderId="2" xfId="0" applyNumberFormat="1" applyFont="1" applyBorder="1" applyAlignment="1">
      <alignment vertical="center" readingOrder="1"/>
    </xf>
    <xf numFmtId="0" fontId="7" fillId="0" borderId="1" xfId="0" applyFont="1" applyBorder="1" applyAlignment="1">
      <alignment vertical="center" wrapText="1"/>
    </xf>
    <xf numFmtId="0" fontId="7" fillId="0" borderId="1" xfId="0" applyFont="1" applyBorder="1" applyAlignment="1">
      <alignment horizontal="left" vertical="center" wrapText="1"/>
    </xf>
    <xf numFmtId="176" fontId="7" fillId="0" borderId="1" xfId="0" applyNumberFormat="1" applyFont="1" applyBorder="1" applyAlignment="1" applyProtection="1">
      <alignment horizontal="center" vertical="center"/>
      <protection locked="0"/>
    </xf>
    <xf numFmtId="0" fontId="7" fillId="0" borderId="4" xfId="0" applyFont="1" applyBorder="1" applyAlignment="1">
      <alignment horizontal="center" vertical="center"/>
    </xf>
    <xf numFmtId="177" fontId="2" fillId="0" borderId="1" xfId="0" applyNumberFormat="1" applyFont="1" applyBorder="1" applyAlignment="1">
      <alignment horizontal="center" vertical="center"/>
    </xf>
    <xf numFmtId="0" fontId="11" fillId="0" borderId="0" xfId="0" applyFont="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Alignment="1">
      <alignment horizontal="left" vertical="center"/>
    </xf>
  </cellXfs>
  <cellStyles count="8">
    <cellStyle name="常规" xfId="0" builtinId="0"/>
    <cellStyle name="常规 12" xfId="1" xr:uid="{00000000-0005-0000-0000-000001000000}"/>
    <cellStyle name="常规 13" xfId="2" xr:uid="{00000000-0005-0000-0000-000002000000}"/>
    <cellStyle name="常规 2 7" xfId="3" xr:uid="{00000000-0005-0000-0000-000003000000}"/>
    <cellStyle name="常规 3" xfId="7" xr:uid="{00000000-0005-0000-0000-000004000000}"/>
    <cellStyle name="常规 4 2" xfId="4" xr:uid="{00000000-0005-0000-0000-000005000000}"/>
    <cellStyle name="常规 4 3" xfId="6" xr:uid="{00000000-0005-0000-0000-000006000000}"/>
    <cellStyle name="样式 1" xfId="5"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showRowColHeaders="0" showZeros="0" showOutlineSymbols="0" defaultGridColor="0" colorId="0" zoomScaleSheetLayoutView="4" workbookViewId="0"/>
  </sheetViews>
  <sheetFormatPr defaultColWidth="9" defaultRowHeight="14.25"/>
  <sheetData/>
  <phoneticPr fontId="9"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209"/>
  <sheetViews>
    <sheetView showGridLines="0" showZeros="0" tabSelected="1" view="pageBreakPreview" zoomScaleNormal="100" zoomScaleSheetLayoutView="100" workbookViewId="0">
      <pane ySplit="3" topLeftCell="A10" activePane="bottomLeft" state="frozen"/>
      <selection activeCell="M43" sqref="M43"/>
      <selection pane="bottomLeft" activeCell="N15" sqref="N15"/>
    </sheetView>
  </sheetViews>
  <sheetFormatPr defaultColWidth="9" defaultRowHeight="25.5"/>
  <cols>
    <col min="1" max="1" width="11.625" style="3" customWidth="1"/>
    <col min="2" max="2" width="25.375" style="25" customWidth="1"/>
    <col min="3" max="3" width="8.5" style="3" customWidth="1"/>
    <col min="4" max="5" width="8.75" style="4" customWidth="1"/>
    <col min="6" max="6" width="10.625" style="5" customWidth="1"/>
    <col min="7" max="7" width="13.75" style="6" customWidth="1"/>
    <col min="8" max="8" width="22.75" style="29" customWidth="1"/>
    <col min="9" max="9" width="6.75" style="7" customWidth="1"/>
    <col min="10" max="15" width="9" style="8"/>
    <col min="16" max="16" width="9" style="9"/>
    <col min="17" max="19" width="9" style="8"/>
    <col min="20" max="21" width="9" style="9"/>
    <col min="22" max="16384" width="9" style="8"/>
  </cols>
  <sheetData>
    <row r="1" spans="1:21">
      <c r="A1" s="41" t="s">
        <v>67</v>
      </c>
      <c r="B1" s="41"/>
      <c r="C1" s="41"/>
      <c r="D1" s="41"/>
      <c r="E1" s="41"/>
      <c r="F1" s="41"/>
      <c r="G1" s="41"/>
      <c r="H1" s="41"/>
    </row>
    <row r="2" spans="1:21" s="1" customFormat="1" ht="26.25">
      <c r="A2" s="44" t="s">
        <v>40</v>
      </c>
      <c r="B2" s="24"/>
      <c r="C2" s="16"/>
      <c r="D2" s="17"/>
      <c r="E2" s="17"/>
      <c r="F2" s="18"/>
      <c r="G2" s="10"/>
      <c r="H2" s="10" t="s">
        <v>0</v>
      </c>
      <c r="P2" s="15"/>
      <c r="T2" s="15"/>
      <c r="U2" s="15"/>
    </row>
    <row r="3" spans="1:21" ht="36.75">
      <c r="A3" s="11" t="s">
        <v>31</v>
      </c>
      <c r="B3" s="19" t="s">
        <v>10</v>
      </c>
      <c r="C3" s="11" t="s">
        <v>1</v>
      </c>
      <c r="D3" s="11" t="s">
        <v>2</v>
      </c>
      <c r="E3" s="31" t="s">
        <v>7</v>
      </c>
      <c r="F3" s="33" t="s">
        <v>8</v>
      </c>
      <c r="G3" s="32" t="s">
        <v>9</v>
      </c>
      <c r="H3" s="19" t="s">
        <v>6</v>
      </c>
      <c r="I3" s="8"/>
    </row>
    <row r="4" spans="1:21" s="2" customFormat="1">
      <c r="A4" s="11">
        <v>1</v>
      </c>
      <c r="B4" s="36" t="s">
        <v>41</v>
      </c>
      <c r="C4" s="11"/>
      <c r="D4" s="22"/>
      <c r="E4" s="22"/>
      <c r="F4" s="27"/>
      <c r="G4" s="20">
        <f>IF(F4&gt;E4,"报价无效",F4*D4)</f>
        <v>0</v>
      </c>
      <c r="H4" s="28"/>
      <c r="P4" s="9"/>
      <c r="T4" s="9"/>
      <c r="U4" s="9"/>
    </row>
    <row r="5" spans="1:21" s="2" customFormat="1" ht="63.75">
      <c r="A5" s="22">
        <v>2</v>
      </c>
      <c r="B5" s="21" t="s">
        <v>42</v>
      </c>
      <c r="C5" s="22" t="s">
        <v>5</v>
      </c>
      <c r="D5" s="22">
        <v>3321.6</v>
      </c>
      <c r="E5" s="40">
        <v>113</v>
      </c>
      <c r="F5" s="27"/>
      <c r="G5" s="20">
        <f>IF(F5&gt;E5,"报价无效",F5*D5)</f>
        <v>0</v>
      </c>
      <c r="H5" s="28" t="s">
        <v>32</v>
      </c>
      <c r="P5" s="9"/>
      <c r="T5" s="9"/>
      <c r="U5" s="9"/>
    </row>
    <row r="6" spans="1:21" s="2" customFormat="1" ht="38.25">
      <c r="A6" s="11">
        <v>3</v>
      </c>
      <c r="B6" s="21" t="s">
        <v>43</v>
      </c>
      <c r="C6" s="22" t="s">
        <v>16</v>
      </c>
      <c r="D6" s="22">
        <v>273033.59999999998</v>
      </c>
      <c r="E6" s="40">
        <v>0.64</v>
      </c>
      <c r="F6" s="27"/>
      <c r="G6" s="20">
        <f>IF(F6&gt;E6,"报价无效",F6*D6)</f>
        <v>0</v>
      </c>
      <c r="H6" s="28" t="s">
        <v>36</v>
      </c>
      <c r="P6" s="9"/>
      <c r="T6" s="9"/>
      <c r="U6" s="9"/>
    </row>
    <row r="7" spans="1:21" s="2" customFormat="1" ht="38.25">
      <c r="A7" s="22">
        <v>4</v>
      </c>
      <c r="B7" s="21" t="s">
        <v>23</v>
      </c>
      <c r="C7" s="22" t="s">
        <v>16</v>
      </c>
      <c r="D7" s="22">
        <v>43091.199999999997</v>
      </c>
      <c r="E7" s="40">
        <v>0.68</v>
      </c>
      <c r="F7" s="27"/>
      <c r="G7" s="20">
        <f>IF(F7&gt;E7,"报价无效",F7*D7)</f>
        <v>0</v>
      </c>
      <c r="H7" s="28" t="s">
        <v>36</v>
      </c>
      <c r="P7" s="9"/>
      <c r="T7" s="9"/>
      <c r="U7" s="9"/>
    </row>
    <row r="8" spans="1:21" s="2" customFormat="1">
      <c r="A8" s="11">
        <v>5</v>
      </c>
      <c r="B8" s="21" t="s">
        <v>12</v>
      </c>
      <c r="C8" s="22" t="s">
        <v>4</v>
      </c>
      <c r="D8" s="22">
        <v>2513.6999999999998</v>
      </c>
      <c r="E8" s="40">
        <v>14.54</v>
      </c>
      <c r="F8" s="27"/>
      <c r="G8" s="20">
        <f t="shared" ref="G8:G50" si="0">IF(F8&gt;E8,"报价无效",F8*D8)</f>
        <v>0</v>
      </c>
      <c r="H8" s="28" t="s">
        <v>33</v>
      </c>
      <c r="P8" s="9"/>
      <c r="T8" s="9"/>
      <c r="U8" s="9"/>
    </row>
    <row r="9" spans="1:21" s="2" customFormat="1">
      <c r="A9" s="22">
        <v>6</v>
      </c>
      <c r="B9" s="21" t="s">
        <v>11</v>
      </c>
      <c r="C9" s="22" t="s">
        <v>5</v>
      </c>
      <c r="D9" s="22">
        <v>91</v>
      </c>
      <c r="E9" s="40">
        <v>79.78</v>
      </c>
      <c r="F9" s="27"/>
      <c r="G9" s="20">
        <f t="shared" si="0"/>
        <v>0</v>
      </c>
      <c r="H9" s="28" t="s">
        <v>59</v>
      </c>
      <c r="P9" s="9"/>
      <c r="T9" s="9"/>
      <c r="U9" s="9"/>
    </row>
    <row r="10" spans="1:21" s="2" customFormat="1" ht="38.25">
      <c r="A10" s="11">
        <v>7</v>
      </c>
      <c r="B10" s="21" t="s">
        <v>13</v>
      </c>
      <c r="C10" s="22" t="s">
        <v>5</v>
      </c>
      <c r="D10" s="22">
        <v>4944.7</v>
      </c>
      <c r="E10" s="40">
        <v>134.06</v>
      </c>
      <c r="F10" s="27"/>
      <c r="G10" s="20">
        <f t="shared" si="0"/>
        <v>0</v>
      </c>
      <c r="H10" s="21" t="s">
        <v>34</v>
      </c>
      <c r="P10" s="9"/>
      <c r="T10" s="9"/>
      <c r="U10" s="9"/>
    </row>
    <row r="11" spans="1:21" s="2" customFormat="1" ht="38.25">
      <c r="A11" s="22">
        <v>8</v>
      </c>
      <c r="B11" s="21" t="s">
        <v>14</v>
      </c>
      <c r="C11" s="22" t="s">
        <v>5</v>
      </c>
      <c r="D11" s="22">
        <v>6900</v>
      </c>
      <c r="E11" s="40">
        <v>5.07</v>
      </c>
      <c r="F11" s="27"/>
      <c r="G11" s="20">
        <f t="shared" si="0"/>
        <v>0</v>
      </c>
      <c r="H11" s="21" t="s">
        <v>35</v>
      </c>
      <c r="P11" s="9"/>
      <c r="T11" s="9"/>
      <c r="U11" s="9"/>
    </row>
    <row r="12" spans="1:21" s="2" customFormat="1" ht="38.25">
      <c r="A12" s="11">
        <v>9</v>
      </c>
      <c r="B12" s="21" t="s">
        <v>44</v>
      </c>
      <c r="C12" s="22" t="s">
        <v>5</v>
      </c>
      <c r="D12" s="22">
        <v>37.5</v>
      </c>
      <c r="E12" s="40">
        <v>24.58</v>
      </c>
      <c r="F12" s="27"/>
      <c r="G12" s="20">
        <f t="shared" si="0"/>
        <v>0</v>
      </c>
      <c r="H12" s="21" t="s">
        <v>60</v>
      </c>
      <c r="P12" s="9"/>
      <c r="T12" s="9"/>
      <c r="U12" s="9"/>
    </row>
    <row r="13" spans="1:21" s="2" customFormat="1">
      <c r="A13" s="22">
        <v>10</v>
      </c>
      <c r="B13" s="21" t="s">
        <v>45</v>
      </c>
      <c r="C13" s="22"/>
      <c r="D13" s="22"/>
      <c r="E13" s="40"/>
      <c r="F13" s="27"/>
      <c r="G13" s="20">
        <f t="shared" si="0"/>
        <v>0</v>
      </c>
      <c r="H13" s="21"/>
      <c r="P13" s="9"/>
      <c r="T13" s="9"/>
      <c r="U13" s="9"/>
    </row>
    <row r="14" spans="1:21" s="2" customFormat="1" ht="63.75">
      <c r="A14" s="11">
        <v>11</v>
      </c>
      <c r="B14" s="21" t="s">
        <v>46</v>
      </c>
      <c r="C14" s="22" t="s">
        <v>5</v>
      </c>
      <c r="D14" s="22">
        <v>95.8</v>
      </c>
      <c r="E14" s="40">
        <v>125.11</v>
      </c>
      <c r="F14" s="27"/>
      <c r="G14" s="20">
        <f t="shared" si="0"/>
        <v>0</v>
      </c>
      <c r="H14" s="21" t="s">
        <v>32</v>
      </c>
      <c r="P14" s="9"/>
      <c r="T14" s="9"/>
      <c r="U14" s="9"/>
    </row>
    <row r="15" spans="1:21" s="2" customFormat="1">
      <c r="A15" s="22">
        <v>12</v>
      </c>
      <c r="B15" s="21" t="s">
        <v>21</v>
      </c>
      <c r="C15" s="22"/>
      <c r="D15" s="22"/>
      <c r="E15" s="40"/>
      <c r="F15" s="27"/>
      <c r="G15" s="20">
        <f t="shared" si="0"/>
        <v>0</v>
      </c>
      <c r="H15" s="28"/>
      <c r="P15" s="9"/>
      <c r="T15" s="9"/>
      <c r="U15" s="9"/>
    </row>
    <row r="16" spans="1:21" s="2" customFormat="1" ht="63.75">
      <c r="A16" s="11">
        <v>13</v>
      </c>
      <c r="B16" s="21" t="s">
        <v>22</v>
      </c>
      <c r="C16" s="22" t="s">
        <v>5</v>
      </c>
      <c r="D16" s="22">
        <v>1290.3</v>
      </c>
      <c r="E16" s="40">
        <v>264.89999999999998</v>
      </c>
      <c r="F16" s="27"/>
      <c r="G16" s="20">
        <f t="shared" si="0"/>
        <v>0</v>
      </c>
      <c r="H16" s="28" t="s">
        <v>32</v>
      </c>
      <c r="P16" s="9"/>
      <c r="T16" s="9"/>
      <c r="U16" s="9"/>
    </row>
    <row r="17" spans="1:21" s="2" customFormat="1" ht="38.25">
      <c r="A17" s="22">
        <v>14</v>
      </c>
      <c r="B17" s="21" t="s">
        <v>43</v>
      </c>
      <c r="C17" s="22" t="s">
        <v>16</v>
      </c>
      <c r="D17" s="22">
        <v>28752.3</v>
      </c>
      <c r="E17" s="40">
        <v>0.64</v>
      </c>
      <c r="F17" s="27"/>
      <c r="G17" s="20">
        <f t="shared" si="0"/>
        <v>0</v>
      </c>
      <c r="H17" s="28" t="s">
        <v>36</v>
      </c>
      <c r="P17" s="9"/>
      <c r="T17" s="9"/>
      <c r="U17" s="9"/>
    </row>
    <row r="18" spans="1:21" s="2" customFormat="1" ht="38.25">
      <c r="A18" s="11">
        <v>15</v>
      </c>
      <c r="B18" s="21" t="s">
        <v>23</v>
      </c>
      <c r="C18" s="22" t="s">
        <v>16</v>
      </c>
      <c r="D18" s="22">
        <v>7863.9</v>
      </c>
      <c r="E18" s="40">
        <v>0.68</v>
      </c>
      <c r="F18" s="27"/>
      <c r="G18" s="20">
        <f t="shared" si="0"/>
        <v>0</v>
      </c>
      <c r="H18" s="28" t="s">
        <v>36</v>
      </c>
      <c r="P18" s="9"/>
      <c r="T18" s="9"/>
      <c r="U18" s="9"/>
    </row>
    <row r="19" spans="1:21" s="2" customFormat="1">
      <c r="A19" s="22">
        <v>16</v>
      </c>
      <c r="B19" s="21" t="s">
        <v>12</v>
      </c>
      <c r="C19" s="22" t="s">
        <v>4</v>
      </c>
      <c r="D19" s="22">
        <v>2844</v>
      </c>
      <c r="E19" s="40">
        <v>14.54</v>
      </c>
      <c r="F19" s="27"/>
      <c r="G19" s="20">
        <f t="shared" si="0"/>
        <v>0</v>
      </c>
      <c r="H19" s="28" t="s">
        <v>33</v>
      </c>
      <c r="P19" s="9"/>
      <c r="T19" s="9"/>
      <c r="U19" s="9"/>
    </row>
    <row r="20" spans="1:21" s="2" customFormat="1">
      <c r="A20" s="11">
        <v>17</v>
      </c>
      <c r="B20" s="21" t="s">
        <v>11</v>
      </c>
      <c r="C20" s="22" t="s">
        <v>5</v>
      </c>
      <c r="D20" s="22">
        <v>108.1</v>
      </c>
      <c r="E20" s="40">
        <v>79.78</v>
      </c>
      <c r="F20" s="27"/>
      <c r="G20" s="20">
        <f t="shared" si="0"/>
        <v>0</v>
      </c>
      <c r="H20" s="28" t="s">
        <v>59</v>
      </c>
      <c r="P20" s="9"/>
      <c r="T20" s="9"/>
      <c r="U20" s="9"/>
    </row>
    <row r="21" spans="1:21" s="2" customFormat="1">
      <c r="A21" s="22">
        <v>18</v>
      </c>
      <c r="B21" s="21" t="s">
        <v>15</v>
      </c>
      <c r="C21" s="22"/>
      <c r="D21" s="22"/>
      <c r="E21" s="40"/>
      <c r="F21" s="27"/>
      <c r="G21" s="20">
        <f t="shared" si="0"/>
        <v>0</v>
      </c>
      <c r="H21" s="28"/>
      <c r="P21" s="9"/>
      <c r="T21" s="9"/>
      <c r="U21" s="9"/>
    </row>
    <row r="22" spans="1:21" s="2" customFormat="1" ht="63.75">
      <c r="A22" s="11">
        <v>19</v>
      </c>
      <c r="B22" s="21" t="s">
        <v>47</v>
      </c>
      <c r="C22" s="22" t="s">
        <v>5</v>
      </c>
      <c r="D22" s="22">
        <v>413</v>
      </c>
      <c r="E22" s="40">
        <v>264.89999999999998</v>
      </c>
      <c r="F22" s="27"/>
      <c r="G22" s="20">
        <f t="shared" si="0"/>
        <v>0</v>
      </c>
      <c r="H22" s="28" t="s">
        <v>32</v>
      </c>
      <c r="P22" s="9"/>
      <c r="T22" s="9"/>
      <c r="U22" s="9"/>
    </row>
    <row r="23" spans="1:21" s="2" customFormat="1" ht="38.25">
      <c r="A23" s="22">
        <v>20</v>
      </c>
      <c r="B23" s="21" t="s">
        <v>17</v>
      </c>
      <c r="C23" s="22" t="s">
        <v>16</v>
      </c>
      <c r="D23" s="22">
        <v>3734.5</v>
      </c>
      <c r="E23" s="40">
        <v>0.64</v>
      </c>
      <c r="F23" s="27"/>
      <c r="G23" s="20">
        <f t="shared" si="0"/>
        <v>0</v>
      </c>
      <c r="H23" s="28" t="s">
        <v>36</v>
      </c>
      <c r="P23" s="9"/>
      <c r="T23" s="9"/>
      <c r="U23" s="9"/>
    </row>
    <row r="24" spans="1:21" s="2" customFormat="1" ht="38.25">
      <c r="A24" s="11">
        <v>21</v>
      </c>
      <c r="B24" s="21" t="s">
        <v>24</v>
      </c>
      <c r="C24" s="22" t="s">
        <v>16</v>
      </c>
      <c r="D24" s="22">
        <v>7706.9</v>
      </c>
      <c r="E24" s="40">
        <v>0.68</v>
      </c>
      <c r="F24" s="27"/>
      <c r="G24" s="20">
        <f t="shared" si="0"/>
        <v>0</v>
      </c>
      <c r="H24" s="28" t="s">
        <v>36</v>
      </c>
      <c r="P24" s="9"/>
      <c r="T24" s="9"/>
      <c r="U24" s="9"/>
    </row>
    <row r="25" spans="1:21" s="2" customFormat="1" ht="38.25">
      <c r="A25" s="22">
        <v>22</v>
      </c>
      <c r="B25" s="21" t="s">
        <v>18</v>
      </c>
      <c r="C25" s="22" t="s">
        <v>16</v>
      </c>
      <c r="D25" s="22">
        <v>14168</v>
      </c>
      <c r="E25" s="40">
        <v>0.68</v>
      </c>
      <c r="F25" s="27"/>
      <c r="G25" s="20">
        <f t="shared" si="0"/>
        <v>0</v>
      </c>
      <c r="H25" s="28" t="s">
        <v>36</v>
      </c>
      <c r="P25" s="9"/>
      <c r="T25" s="9"/>
      <c r="U25" s="9"/>
    </row>
    <row r="26" spans="1:21" s="2" customFormat="1" ht="38.25">
      <c r="A26" s="11">
        <v>23</v>
      </c>
      <c r="B26" s="21" t="s">
        <v>25</v>
      </c>
      <c r="C26" s="22" t="s">
        <v>16</v>
      </c>
      <c r="D26" s="22">
        <v>7809.3</v>
      </c>
      <c r="E26" s="40">
        <v>0.68</v>
      </c>
      <c r="F26" s="27"/>
      <c r="G26" s="20">
        <f t="shared" si="0"/>
        <v>0</v>
      </c>
      <c r="H26" s="28" t="s">
        <v>36</v>
      </c>
      <c r="P26" s="9"/>
      <c r="T26" s="9"/>
      <c r="U26" s="9"/>
    </row>
    <row r="27" spans="1:21" s="2" customFormat="1">
      <c r="A27" s="22">
        <v>24</v>
      </c>
      <c r="B27" s="21" t="s">
        <v>12</v>
      </c>
      <c r="C27" s="22" t="s">
        <v>4</v>
      </c>
      <c r="D27" s="22">
        <v>1020</v>
      </c>
      <c r="E27" s="40">
        <v>14.54</v>
      </c>
      <c r="F27" s="27"/>
      <c r="G27" s="20">
        <f t="shared" si="0"/>
        <v>0</v>
      </c>
      <c r="H27" s="28" t="s">
        <v>33</v>
      </c>
      <c r="P27" s="9"/>
      <c r="T27" s="9"/>
      <c r="U27" s="9"/>
    </row>
    <row r="28" spans="1:21" s="2" customFormat="1">
      <c r="A28" s="11">
        <v>25</v>
      </c>
      <c r="B28" s="21" t="s">
        <v>11</v>
      </c>
      <c r="C28" s="22" t="s">
        <v>5</v>
      </c>
      <c r="D28" s="22">
        <v>38.799999999999997</v>
      </c>
      <c r="E28" s="40">
        <v>79.78</v>
      </c>
      <c r="F28" s="27"/>
      <c r="G28" s="20">
        <f t="shared" si="0"/>
        <v>0</v>
      </c>
      <c r="H28" s="28" t="s">
        <v>59</v>
      </c>
      <c r="P28" s="9"/>
      <c r="T28" s="9"/>
      <c r="U28" s="9"/>
    </row>
    <row r="29" spans="1:21" s="2" customFormat="1" ht="38.25">
      <c r="A29" s="22">
        <v>26</v>
      </c>
      <c r="B29" s="21" t="s">
        <v>48</v>
      </c>
      <c r="C29" s="22" t="s">
        <v>5</v>
      </c>
      <c r="D29" s="22">
        <v>77.400000000000006</v>
      </c>
      <c r="E29" s="40">
        <v>106.1</v>
      </c>
      <c r="F29" s="27"/>
      <c r="G29" s="20">
        <f t="shared" si="0"/>
        <v>0</v>
      </c>
      <c r="H29" s="28" t="s">
        <v>61</v>
      </c>
      <c r="P29" s="9"/>
      <c r="T29" s="9"/>
      <c r="U29" s="9"/>
    </row>
    <row r="30" spans="1:21" s="2" customFormat="1" ht="51">
      <c r="A30" s="11">
        <v>27</v>
      </c>
      <c r="B30" s="21" t="s">
        <v>49</v>
      </c>
      <c r="C30" s="22" t="s">
        <v>4</v>
      </c>
      <c r="D30" s="22">
        <v>435</v>
      </c>
      <c r="E30" s="40">
        <v>270</v>
      </c>
      <c r="F30" s="27"/>
      <c r="G30" s="20">
        <f t="shared" si="0"/>
        <v>0</v>
      </c>
      <c r="H30" s="28" t="s">
        <v>37</v>
      </c>
      <c r="P30" s="9"/>
      <c r="T30" s="9"/>
      <c r="U30" s="9"/>
    </row>
    <row r="31" spans="1:21" s="2" customFormat="1">
      <c r="A31" s="22">
        <v>28</v>
      </c>
      <c r="B31" s="21" t="s">
        <v>19</v>
      </c>
      <c r="C31" s="22" t="s">
        <v>20</v>
      </c>
      <c r="D31" s="22">
        <v>34</v>
      </c>
      <c r="E31" s="40">
        <v>300</v>
      </c>
      <c r="F31" s="27"/>
      <c r="G31" s="20">
        <f t="shared" si="0"/>
        <v>0</v>
      </c>
      <c r="H31" s="28" t="s">
        <v>38</v>
      </c>
      <c r="P31" s="9"/>
      <c r="T31" s="9"/>
      <c r="U31" s="9"/>
    </row>
    <row r="32" spans="1:21" s="2" customFormat="1">
      <c r="A32" s="11">
        <v>29</v>
      </c>
      <c r="B32" s="36" t="s">
        <v>26</v>
      </c>
      <c r="C32" s="11"/>
      <c r="D32" s="11"/>
      <c r="E32" s="40"/>
      <c r="F32" s="38"/>
      <c r="G32" s="20">
        <f t="shared" si="0"/>
        <v>0</v>
      </c>
      <c r="H32" s="28"/>
      <c r="P32" s="9"/>
      <c r="T32" s="9"/>
      <c r="U32" s="9"/>
    </row>
    <row r="33" spans="1:21" s="2" customFormat="1" ht="63.75">
      <c r="A33" s="22">
        <v>30</v>
      </c>
      <c r="B33" s="21" t="s">
        <v>27</v>
      </c>
      <c r="C33" s="22" t="s">
        <v>5</v>
      </c>
      <c r="D33" s="22">
        <v>287.3</v>
      </c>
      <c r="E33" s="40">
        <v>162.36000000000001</v>
      </c>
      <c r="F33" s="27"/>
      <c r="G33" s="20">
        <f t="shared" si="0"/>
        <v>0</v>
      </c>
      <c r="H33" s="28" t="s">
        <v>62</v>
      </c>
      <c r="P33" s="9"/>
      <c r="T33" s="9"/>
      <c r="U33" s="9"/>
    </row>
    <row r="34" spans="1:21" s="2" customFormat="1" ht="38.25">
      <c r="A34" s="11">
        <v>31</v>
      </c>
      <c r="B34" s="21" t="s">
        <v>43</v>
      </c>
      <c r="C34" s="22" t="s">
        <v>16</v>
      </c>
      <c r="D34" s="22">
        <v>13494</v>
      </c>
      <c r="E34" s="40">
        <v>0.64</v>
      </c>
      <c r="F34" s="27"/>
      <c r="G34" s="20">
        <f t="shared" si="0"/>
        <v>0</v>
      </c>
      <c r="H34" s="28" t="s">
        <v>36</v>
      </c>
      <c r="P34" s="9"/>
      <c r="T34" s="9"/>
      <c r="U34" s="9"/>
    </row>
    <row r="35" spans="1:21" s="2" customFormat="1" ht="38.25">
      <c r="A35" s="22">
        <v>32</v>
      </c>
      <c r="B35" s="21" t="s">
        <v>23</v>
      </c>
      <c r="C35" s="22" t="s">
        <v>16</v>
      </c>
      <c r="D35" s="22">
        <v>2541.9</v>
      </c>
      <c r="E35" s="40">
        <v>0.68</v>
      </c>
      <c r="F35" s="27"/>
      <c r="G35" s="20">
        <f t="shared" si="0"/>
        <v>0</v>
      </c>
      <c r="H35" s="28" t="s">
        <v>36</v>
      </c>
      <c r="P35" s="9"/>
      <c r="T35" s="9"/>
      <c r="U35" s="9"/>
    </row>
    <row r="36" spans="1:21" s="2" customFormat="1">
      <c r="A36" s="11">
        <v>33</v>
      </c>
      <c r="B36" s="21" t="s">
        <v>28</v>
      </c>
      <c r="C36" s="22"/>
      <c r="D36" s="22"/>
      <c r="E36" s="40"/>
      <c r="F36" s="27"/>
      <c r="G36" s="20">
        <f t="shared" si="0"/>
        <v>0</v>
      </c>
      <c r="H36" s="28"/>
      <c r="P36" s="9"/>
      <c r="T36" s="9"/>
      <c r="U36" s="9"/>
    </row>
    <row r="37" spans="1:21" s="2" customFormat="1" ht="38.25">
      <c r="A37" s="22">
        <v>34</v>
      </c>
      <c r="B37" s="21" t="s">
        <v>50</v>
      </c>
      <c r="C37" s="22" t="s">
        <v>16</v>
      </c>
      <c r="D37" s="22">
        <v>2110.1999999999998</v>
      </c>
      <c r="E37" s="40">
        <v>0.8</v>
      </c>
      <c r="F37" s="27"/>
      <c r="G37" s="20">
        <f t="shared" si="0"/>
        <v>0</v>
      </c>
      <c r="H37" s="28" t="s">
        <v>36</v>
      </c>
      <c r="P37" s="9"/>
      <c r="T37" s="9"/>
      <c r="U37" s="9"/>
    </row>
    <row r="38" spans="1:21" s="2" customFormat="1" ht="38.25">
      <c r="A38" s="11">
        <v>35</v>
      </c>
      <c r="B38" s="21" t="s">
        <v>30</v>
      </c>
      <c r="C38" s="22" t="s">
        <v>5</v>
      </c>
      <c r="D38" s="22">
        <v>959.2</v>
      </c>
      <c r="E38" s="40">
        <v>196.88</v>
      </c>
      <c r="F38" s="27"/>
      <c r="G38" s="20">
        <f t="shared" si="0"/>
        <v>0</v>
      </c>
      <c r="H38" s="21" t="s">
        <v>39</v>
      </c>
      <c r="P38" s="9"/>
      <c r="T38" s="9"/>
      <c r="U38" s="9"/>
    </row>
    <row r="39" spans="1:21" s="2" customFormat="1" ht="38.25">
      <c r="A39" s="22">
        <v>36</v>
      </c>
      <c r="B39" s="21" t="s">
        <v>51</v>
      </c>
      <c r="C39" s="22" t="s">
        <v>5</v>
      </c>
      <c r="D39" s="22">
        <v>617.5</v>
      </c>
      <c r="E39" s="40">
        <v>9.5</v>
      </c>
      <c r="F39" s="27"/>
      <c r="G39" s="20">
        <f t="shared" si="0"/>
        <v>0</v>
      </c>
      <c r="H39" s="21" t="s">
        <v>63</v>
      </c>
      <c r="P39" s="9"/>
      <c r="T39" s="9"/>
      <c r="U39" s="9"/>
    </row>
    <row r="40" spans="1:21" s="2" customFormat="1">
      <c r="A40" s="11">
        <v>37</v>
      </c>
      <c r="B40" s="21" t="s">
        <v>52</v>
      </c>
      <c r="C40" s="22"/>
      <c r="D40" s="22"/>
      <c r="E40" s="40"/>
      <c r="F40" s="27"/>
      <c r="G40" s="20">
        <f t="shared" si="0"/>
        <v>0</v>
      </c>
      <c r="H40" s="21"/>
      <c r="P40" s="9"/>
      <c r="T40" s="9"/>
      <c r="U40" s="9"/>
    </row>
    <row r="41" spans="1:21" s="2" customFormat="1" ht="63.75">
      <c r="A41" s="22">
        <v>38</v>
      </c>
      <c r="B41" s="21" t="s">
        <v>53</v>
      </c>
      <c r="C41" s="22" t="s">
        <v>5</v>
      </c>
      <c r="D41" s="22">
        <v>1.8</v>
      </c>
      <c r="E41" s="40">
        <v>610</v>
      </c>
      <c r="F41" s="27"/>
      <c r="G41" s="20">
        <f t="shared" si="0"/>
        <v>0</v>
      </c>
      <c r="H41" s="21" t="s">
        <v>64</v>
      </c>
      <c r="P41" s="9"/>
      <c r="T41" s="9"/>
      <c r="U41" s="9"/>
    </row>
    <row r="42" spans="1:21" s="2" customFormat="1" ht="38.25">
      <c r="A42" s="11">
        <v>39</v>
      </c>
      <c r="B42" s="21" t="s">
        <v>29</v>
      </c>
      <c r="C42" s="22" t="s">
        <v>16</v>
      </c>
      <c r="D42" s="22">
        <v>1332.7</v>
      </c>
      <c r="E42" s="40">
        <v>0.64</v>
      </c>
      <c r="F42" s="27"/>
      <c r="G42" s="20">
        <f t="shared" si="0"/>
        <v>0</v>
      </c>
      <c r="H42" s="21" t="s">
        <v>36</v>
      </c>
      <c r="P42" s="9"/>
      <c r="T42" s="9"/>
      <c r="U42" s="9"/>
    </row>
    <row r="43" spans="1:21" s="2" customFormat="1">
      <c r="A43" s="22">
        <v>40</v>
      </c>
      <c r="B43" s="21" t="s">
        <v>54</v>
      </c>
      <c r="C43" s="22"/>
      <c r="D43" s="22"/>
      <c r="E43" s="40"/>
      <c r="F43" s="27"/>
      <c r="G43" s="20">
        <f t="shared" si="0"/>
        <v>0</v>
      </c>
      <c r="H43" s="28"/>
      <c r="P43" s="9"/>
      <c r="T43" s="9"/>
      <c r="U43" s="9"/>
    </row>
    <row r="44" spans="1:21" s="2" customFormat="1" ht="63.75">
      <c r="A44" s="11">
        <v>41</v>
      </c>
      <c r="B44" s="21" t="s">
        <v>55</v>
      </c>
      <c r="C44" s="22" t="s">
        <v>5</v>
      </c>
      <c r="D44" s="22">
        <v>2373.1</v>
      </c>
      <c r="E44" s="40">
        <v>215.19</v>
      </c>
      <c r="F44" s="27"/>
      <c r="G44" s="20">
        <f t="shared" si="0"/>
        <v>0</v>
      </c>
      <c r="H44" s="28" t="s">
        <v>32</v>
      </c>
      <c r="P44" s="9"/>
      <c r="T44" s="9"/>
      <c r="U44" s="9"/>
    </row>
    <row r="45" spans="1:21" s="2" customFormat="1" ht="38.25">
      <c r="A45" s="22">
        <v>42</v>
      </c>
      <c r="B45" s="21" t="s">
        <v>43</v>
      </c>
      <c r="C45" s="22" t="s">
        <v>16</v>
      </c>
      <c r="D45" s="22">
        <v>34311.9</v>
      </c>
      <c r="E45" s="40">
        <v>0.64</v>
      </c>
      <c r="F45" s="27"/>
      <c r="G45" s="20">
        <f t="shared" si="0"/>
        <v>0</v>
      </c>
      <c r="H45" s="28" t="s">
        <v>36</v>
      </c>
      <c r="P45" s="9"/>
      <c r="T45" s="9"/>
      <c r="U45" s="9"/>
    </row>
    <row r="46" spans="1:21" s="2" customFormat="1" ht="38.25">
      <c r="A46" s="11">
        <v>43</v>
      </c>
      <c r="B46" s="21" t="s">
        <v>23</v>
      </c>
      <c r="C46" s="22" t="s">
        <v>16</v>
      </c>
      <c r="D46" s="22">
        <v>7946.2</v>
      </c>
      <c r="E46" s="40">
        <v>0.64</v>
      </c>
      <c r="F46" s="27"/>
      <c r="G46" s="20">
        <f t="shared" si="0"/>
        <v>0</v>
      </c>
      <c r="H46" s="28" t="s">
        <v>36</v>
      </c>
      <c r="P46" s="9"/>
      <c r="T46" s="9"/>
      <c r="U46" s="9"/>
    </row>
    <row r="47" spans="1:21" s="2" customFormat="1" ht="38.25">
      <c r="A47" s="22">
        <v>44</v>
      </c>
      <c r="B47" s="21" t="s">
        <v>44</v>
      </c>
      <c r="C47" s="22" t="s">
        <v>5</v>
      </c>
      <c r="D47" s="22">
        <v>60</v>
      </c>
      <c r="E47" s="40">
        <v>16.510000000000002</v>
      </c>
      <c r="F47" s="27"/>
      <c r="G47" s="20">
        <f t="shared" si="0"/>
        <v>0</v>
      </c>
      <c r="H47" s="28" t="s">
        <v>60</v>
      </c>
      <c r="P47" s="9"/>
      <c r="T47" s="9"/>
      <c r="U47" s="9"/>
    </row>
    <row r="48" spans="1:21" s="2" customFormat="1" ht="38.25">
      <c r="A48" s="11">
        <v>45</v>
      </c>
      <c r="B48" s="21" t="s">
        <v>56</v>
      </c>
      <c r="C48" s="22" t="s">
        <v>5</v>
      </c>
      <c r="D48" s="22">
        <v>7119.3</v>
      </c>
      <c r="E48" s="40">
        <v>5.07</v>
      </c>
      <c r="F48" s="27"/>
      <c r="G48" s="20">
        <f t="shared" si="0"/>
        <v>0</v>
      </c>
      <c r="H48" s="28" t="s">
        <v>35</v>
      </c>
      <c r="P48" s="9"/>
      <c r="T48" s="9"/>
      <c r="U48" s="9"/>
    </row>
    <row r="49" spans="1:21" s="2" customFormat="1" ht="38.25">
      <c r="A49" s="22">
        <v>46</v>
      </c>
      <c r="B49" s="21" t="s">
        <v>57</v>
      </c>
      <c r="C49" s="22" t="s">
        <v>5</v>
      </c>
      <c r="D49" s="22">
        <v>4746.2</v>
      </c>
      <c r="E49" s="40">
        <v>13.77</v>
      </c>
      <c r="F49" s="27"/>
      <c r="G49" s="20">
        <f t="shared" si="0"/>
        <v>0</v>
      </c>
      <c r="H49" s="28" t="s">
        <v>65</v>
      </c>
      <c r="P49" s="9"/>
      <c r="T49" s="9"/>
      <c r="U49" s="9"/>
    </row>
    <row r="50" spans="1:21" s="2" customFormat="1" ht="38.25">
      <c r="A50" s="11">
        <v>47</v>
      </c>
      <c r="B50" s="21" t="s">
        <v>58</v>
      </c>
      <c r="C50" s="22" t="s">
        <v>4</v>
      </c>
      <c r="D50" s="22">
        <v>160</v>
      </c>
      <c r="E50" s="40">
        <v>88.08</v>
      </c>
      <c r="F50" s="27"/>
      <c r="G50" s="20">
        <f t="shared" si="0"/>
        <v>0</v>
      </c>
      <c r="H50" s="28" t="s">
        <v>66</v>
      </c>
      <c r="P50" s="9"/>
      <c r="T50" s="9"/>
      <c r="U50" s="9"/>
    </row>
    <row r="51" spans="1:21" ht="24.75" customHeight="1">
      <c r="A51" s="42" t="s">
        <v>3</v>
      </c>
      <c r="B51" s="43"/>
      <c r="C51" s="39"/>
      <c r="D51" s="23"/>
      <c r="E51" s="23"/>
      <c r="F51" s="34"/>
      <c r="G51" s="35">
        <f>SUM(G4:G50)</f>
        <v>0</v>
      </c>
      <c r="H51" s="37"/>
      <c r="I51" s="8"/>
    </row>
    <row r="52" spans="1:21">
      <c r="D52" s="3"/>
      <c r="E52" s="3"/>
      <c r="F52" s="12"/>
      <c r="G52" s="13"/>
      <c r="I52" s="8"/>
    </row>
    <row r="53" spans="1:21">
      <c r="D53" s="3"/>
      <c r="E53" s="3"/>
      <c r="F53" s="12"/>
      <c r="G53" s="13"/>
      <c r="I53" s="8"/>
    </row>
    <row r="54" spans="1:21">
      <c r="A54" s="14"/>
      <c r="B54" s="26"/>
      <c r="C54" s="14"/>
      <c r="D54" s="3"/>
      <c r="E54" s="3"/>
      <c r="F54" s="12"/>
      <c r="G54" s="13"/>
      <c r="H54" s="30"/>
      <c r="I54" s="8"/>
    </row>
    <row r="55" spans="1:21">
      <c r="D55" s="3"/>
      <c r="E55" s="3"/>
      <c r="F55" s="12"/>
      <c r="G55" s="13"/>
      <c r="I55" s="8"/>
    </row>
    <row r="56" spans="1:21">
      <c r="D56" s="3"/>
      <c r="E56" s="3"/>
      <c r="F56" s="12"/>
      <c r="G56" s="13"/>
      <c r="I56" s="8"/>
    </row>
    <row r="57" spans="1:21">
      <c r="D57" s="3"/>
      <c r="E57" s="3"/>
      <c r="F57" s="12"/>
      <c r="G57" s="13"/>
      <c r="I57" s="8"/>
    </row>
    <row r="58" spans="1:21">
      <c r="D58" s="3"/>
      <c r="E58" s="3"/>
      <c r="F58" s="12"/>
      <c r="G58" s="13"/>
      <c r="I58" s="8"/>
    </row>
    <row r="59" spans="1:21">
      <c r="D59" s="3"/>
      <c r="E59" s="3"/>
      <c r="F59" s="12"/>
      <c r="G59" s="13"/>
      <c r="I59" s="8"/>
    </row>
    <row r="60" spans="1:21">
      <c r="D60" s="3"/>
      <c r="E60" s="3"/>
      <c r="F60" s="12"/>
      <c r="G60" s="13"/>
      <c r="I60" s="8"/>
    </row>
    <row r="61" spans="1:21">
      <c r="D61" s="3"/>
      <c r="E61" s="3"/>
      <c r="F61" s="12"/>
      <c r="G61" s="13"/>
      <c r="I61" s="8"/>
    </row>
    <row r="62" spans="1:21">
      <c r="D62" s="3"/>
      <c r="E62" s="3"/>
      <c r="F62" s="12"/>
      <c r="G62" s="13"/>
      <c r="I62" s="8"/>
    </row>
    <row r="63" spans="1:21">
      <c r="D63" s="3"/>
      <c r="E63" s="3"/>
      <c r="F63" s="12"/>
      <c r="G63" s="13"/>
      <c r="I63" s="8"/>
    </row>
    <row r="64" spans="1:21">
      <c r="D64" s="3"/>
      <c r="E64" s="3"/>
      <c r="F64" s="12"/>
      <c r="G64" s="13"/>
      <c r="I64" s="8"/>
    </row>
    <row r="65" spans="4:9">
      <c r="D65" s="3"/>
      <c r="E65" s="3"/>
      <c r="F65" s="12"/>
      <c r="G65" s="13"/>
      <c r="I65" s="8"/>
    </row>
    <row r="66" spans="4:9">
      <c r="D66" s="3"/>
      <c r="E66" s="3"/>
      <c r="F66" s="12"/>
      <c r="G66" s="13"/>
      <c r="I66" s="8"/>
    </row>
    <row r="67" spans="4:9">
      <c r="D67" s="3"/>
      <c r="E67" s="3"/>
      <c r="F67" s="12"/>
      <c r="G67" s="13"/>
      <c r="I67" s="8"/>
    </row>
    <row r="68" spans="4:9">
      <c r="D68" s="3"/>
      <c r="E68" s="3"/>
      <c r="F68" s="12"/>
      <c r="G68" s="13"/>
      <c r="I68" s="8"/>
    </row>
    <row r="69" spans="4:9">
      <c r="D69" s="3"/>
      <c r="E69" s="3"/>
      <c r="F69" s="12"/>
      <c r="G69" s="13"/>
      <c r="I69" s="8"/>
    </row>
    <row r="70" spans="4:9">
      <c r="D70" s="3"/>
      <c r="E70" s="3"/>
      <c r="F70" s="12"/>
      <c r="G70" s="13"/>
      <c r="I70" s="8"/>
    </row>
    <row r="71" spans="4:9">
      <c r="D71" s="3"/>
      <c r="E71" s="3"/>
      <c r="F71" s="12"/>
      <c r="G71" s="13"/>
      <c r="I71" s="8"/>
    </row>
    <row r="72" spans="4:9">
      <c r="D72" s="3"/>
      <c r="E72" s="3"/>
      <c r="F72" s="12"/>
      <c r="G72" s="13"/>
      <c r="I72" s="8"/>
    </row>
    <row r="73" spans="4:9">
      <c r="D73" s="3"/>
      <c r="E73" s="3"/>
      <c r="F73" s="12"/>
      <c r="G73" s="13"/>
      <c r="I73" s="8"/>
    </row>
    <row r="74" spans="4:9">
      <c r="D74" s="3"/>
      <c r="E74" s="3"/>
      <c r="F74" s="12"/>
      <c r="G74" s="13"/>
      <c r="I74" s="8"/>
    </row>
    <row r="75" spans="4:9">
      <c r="D75" s="3"/>
      <c r="E75" s="3"/>
      <c r="F75" s="12"/>
      <c r="G75" s="13"/>
      <c r="I75" s="8"/>
    </row>
    <row r="76" spans="4:9">
      <c r="D76" s="3"/>
      <c r="E76" s="3"/>
      <c r="F76" s="12"/>
      <c r="G76" s="13"/>
      <c r="I76" s="8"/>
    </row>
    <row r="77" spans="4:9">
      <c r="D77" s="3"/>
      <c r="E77" s="3"/>
      <c r="F77" s="12"/>
      <c r="G77" s="13"/>
      <c r="I77" s="8"/>
    </row>
    <row r="78" spans="4:9">
      <c r="D78" s="3"/>
      <c r="E78" s="3"/>
      <c r="F78" s="12"/>
      <c r="G78" s="13"/>
      <c r="I78" s="8"/>
    </row>
    <row r="79" spans="4:9">
      <c r="D79" s="3"/>
      <c r="E79" s="3"/>
      <c r="F79" s="12"/>
      <c r="G79" s="13"/>
      <c r="I79" s="8"/>
    </row>
    <row r="80" spans="4:9">
      <c r="D80" s="3"/>
      <c r="E80" s="3"/>
      <c r="F80" s="12"/>
      <c r="G80" s="13"/>
      <c r="I80" s="8"/>
    </row>
    <row r="81" spans="4:9">
      <c r="D81" s="3"/>
      <c r="E81" s="3"/>
      <c r="F81" s="12"/>
      <c r="G81" s="13"/>
      <c r="I81" s="8"/>
    </row>
    <row r="82" spans="4:9">
      <c r="D82" s="3"/>
      <c r="E82" s="3"/>
      <c r="F82" s="12"/>
      <c r="G82" s="13"/>
      <c r="I82" s="8"/>
    </row>
    <row r="83" spans="4:9">
      <c r="D83" s="3"/>
      <c r="E83" s="3"/>
      <c r="F83" s="12"/>
      <c r="G83" s="13"/>
      <c r="I83" s="8"/>
    </row>
    <row r="84" spans="4:9">
      <c r="D84" s="3"/>
      <c r="E84" s="3"/>
      <c r="F84" s="12"/>
      <c r="G84" s="13"/>
      <c r="I84" s="8"/>
    </row>
    <row r="85" spans="4:9">
      <c r="D85" s="3"/>
      <c r="E85" s="3"/>
      <c r="F85" s="12"/>
      <c r="G85" s="13"/>
      <c r="I85" s="8"/>
    </row>
    <row r="86" spans="4:9">
      <c r="D86" s="3"/>
      <c r="E86" s="3"/>
      <c r="F86" s="12"/>
      <c r="G86" s="13"/>
      <c r="I86" s="8"/>
    </row>
    <row r="87" spans="4:9">
      <c r="D87" s="3"/>
      <c r="E87" s="3"/>
      <c r="F87" s="12"/>
      <c r="G87" s="13"/>
      <c r="I87" s="8"/>
    </row>
    <row r="88" spans="4:9">
      <c r="D88" s="3"/>
      <c r="E88" s="3"/>
      <c r="F88" s="12"/>
      <c r="G88" s="13"/>
      <c r="I88" s="8"/>
    </row>
    <row r="89" spans="4:9">
      <c r="D89" s="3"/>
      <c r="E89" s="3"/>
      <c r="F89" s="12"/>
      <c r="G89" s="13"/>
      <c r="I89" s="8"/>
    </row>
    <row r="90" spans="4:9">
      <c r="D90" s="3"/>
      <c r="E90" s="3"/>
      <c r="F90" s="12"/>
      <c r="G90" s="13"/>
      <c r="I90" s="8"/>
    </row>
    <row r="91" spans="4:9">
      <c r="D91" s="3"/>
      <c r="E91" s="3"/>
      <c r="F91" s="12"/>
      <c r="G91" s="13"/>
      <c r="I91" s="8"/>
    </row>
    <row r="92" spans="4:9">
      <c r="D92" s="3"/>
      <c r="E92" s="3"/>
      <c r="F92" s="12"/>
      <c r="G92" s="13"/>
      <c r="I92" s="8"/>
    </row>
    <row r="93" spans="4:9">
      <c r="D93" s="3"/>
      <c r="E93" s="3"/>
      <c r="F93" s="12"/>
      <c r="G93" s="13"/>
      <c r="I93" s="8"/>
    </row>
    <row r="94" spans="4:9">
      <c r="D94" s="3"/>
      <c r="E94" s="3"/>
      <c r="F94" s="12"/>
      <c r="G94" s="13"/>
      <c r="I94" s="8"/>
    </row>
    <row r="95" spans="4:9">
      <c r="D95" s="3"/>
      <c r="E95" s="3"/>
      <c r="F95" s="12"/>
      <c r="G95" s="13"/>
      <c r="I95" s="8"/>
    </row>
    <row r="96" spans="4:9">
      <c r="D96" s="3"/>
      <c r="E96" s="3"/>
      <c r="F96" s="12"/>
      <c r="G96" s="13"/>
      <c r="I96" s="8"/>
    </row>
    <row r="97" spans="4:9">
      <c r="D97" s="3"/>
      <c r="E97" s="3"/>
      <c r="F97" s="12"/>
      <c r="G97" s="13"/>
      <c r="I97" s="8"/>
    </row>
    <row r="98" spans="4:9">
      <c r="D98" s="3"/>
      <c r="E98" s="3"/>
      <c r="F98" s="12"/>
      <c r="G98" s="13"/>
      <c r="I98" s="8"/>
    </row>
    <row r="99" spans="4:9">
      <c r="D99" s="3"/>
      <c r="E99" s="3"/>
      <c r="F99" s="12"/>
      <c r="G99" s="13"/>
      <c r="I99" s="8"/>
    </row>
    <row r="100" spans="4:9">
      <c r="D100" s="3"/>
      <c r="E100" s="3"/>
      <c r="F100" s="12"/>
      <c r="G100" s="13"/>
      <c r="I100" s="8"/>
    </row>
    <row r="101" spans="4:9">
      <c r="D101" s="3"/>
      <c r="E101" s="3"/>
      <c r="F101" s="12"/>
      <c r="G101" s="13"/>
      <c r="I101" s="8"/>
    </row>
    <row r="102" spans="4:9">
      <c r="D102" s="3"/>
      <c r="E102" s="3"/>
      <c r="F102" s="12"/>
      <c r="G102" s="13"/>
      <c r="I102" s="8"/>
    </row>
    <row r="103" spans="4:9">
      <c r="D103" s="3"/>
      <c r="E103" s="3"/>
      <c r="F103" s="12"/>
      <c r="G103" s="13"/>
      <c r="I103" s="8"/>
    </row>
    <row r="104" spans="4:9">
      <c r="D104" s="3"/>
      <c r="E104" s="3"/>
      <c r="F104" s="12"/>
      <c r="G104" s="13"/>
      <c r="I104" s="8"/>
    </row>
    <row r="105" spans="4:9">
      <c r="D105" s="3"/>
      <c r="E105" s="3"/>
      <c r="F105" s="12"/>
      <c r="G105" s="13"/>
      <c r="I105" s="8"/>
    </row>
    <row r="106" spans="4:9">
      <c r="D106" s="3"/>
      <c r="E106" s="3"/>
      <c r="F106" s="12"/>
      <c r="G106" s="13"/>
      <c r="I106" s="8"/>
    </row>
    <row r="107" spans="4:9">
      <c r="D107" s="3"/>
      <c r="E107" s="3"/>
      <c r="F107" s="12"/>
      <c r="G107" s="13"/>
      <c r="I107" s="8"/>
    </row>
    <row r="108" spans="4:9">
      <c r="D108" s="3"/>
      <c r="E108" s="3"/>
      <c r="F108" s="12"/>
      <c r="G108" s="13"/>
      <c r="I108" s="8"/>
    </row>
    <row r="109" spans="4:9">
      <c r="D109" s="3"/>
      <c r="E109" s="3"/>
      <c r="F109" s="12"/>
      <c r="G109" s="13"/>
      <c r="I109" s="8"/>
    </row>
    <row r="110" spans="4:9">
      <c r="D110" s="3"/>
      <c r="E110" s="3"/>
      <c r="F110" s="12"/>
      <c r="G110" s="13"/>
      <c r="I110" s="8"/>
    </row>
    <row r="111" spans="4:9">
      <c r="D111" s="3"/>
      <c r="E111" s="3"/>
      <c r="F111" s="12"/>
      <c r="G111" s="13"/>
      <c r="I111" s="8"/>
    </row>
    <row r="112" spans="4:9">
      <c r="D112" s="3"/>
      <c r="E112" s="3"/>
      <c r="F112" s="12"/>
      <c r="G112" s="13"/>
      <c r="I112" s="8"/>
    </row>
    <row r="113" spans="4:9">
      <c r="D113" s="3"/>
      <c r="E113" s="3"/>
      <c r="F113" s="12"/>
      <c r="G113" s="13"/>
      <c r="I113" s="8"/>
    </row>
    <row r="114" spans="4:9">
      <c r="D114" s="3"/>
      <c r="E114" s="3"/>
      <c r="F114" s="12"/>
      <c r="G114" s="13"/>
      <c r="I114" s="8"/>
    </row>
    <row r="115" spans="4:9">
      <c r="D115" s="3"/>
      <c r="E115" s="3"/>
      <c r="F115" s="12"/>
      <c r="G115" s="13"/>
      <c r="I115" s="8"/>
    </row>
    <row r="116" spans="4:9">
      <c r="D116" s="3"/>
      <c r="E116" s="3"/>
      <c r="F116" s="12"/>
      <c r="G116" s="13"/>
      <c r="I116" s="8"/>
    </row>
    <row r="117" spans="4:9">
      <c r="D117" s="3"/>
      <c r="E117" s="3"/>
      <c r="F117" s="12"/>
      <c r="G117" s="13"/>
      <c r="I117" s="8"/>
    </row>
    <row r="118" spans="4:9">
      <c r="D118" s="3"/>
      <c r="E118" s="3"/>
      <c r="F118" s="12"/>
      <c r="G118" s="13"/>
      <c r="I118" s="8"/>
    </row>
    <row r="119" spans="4:9">
      <c r="D119" s="3"/>
      <c r="E119" s="3"/>
      <c r="F119" s="12"/>
      <c r="G119" s="13"/>
      <c r="I119" s="8"/>
    </row>
    <row r="120" spans="4:9">
      <c r="D120" s="3"/>
      <c r="E120" s="3"/>
      <c r="F120" s="12"/>
      <c r="G120" s="13"/>
      <c r="I120" s="8"/>
    </row>
    <row r="121" spans="4:9">
      <c r="D121" s="3"/>
      <c r="E121" s="3"/>
      <c r="F121" s="12"/>
      <c r="G121" s="13"/>
      <c r="I121" s="8"/>
    </row>
    <row r="122" spans="4:9">
      <c r="D122" s="3"/>
      <c r="E122" s="3"/>
      <c r="F122" s="12"/>
      <c r="G122" s="13"/>
      <c r="I122" s="8"/>
    </row>
    <row r="123" spans="4:9">
      <c r="D123" s="3"/>
      <c r="E123" s="3"/>
      <c r="F123" s="12"/>
      <c r="G123" s="13"/>
      <c r="I123" s="8"/>
    </row>
    <row r="124" spans="4:9">
      <c r="D124" s="3"/>
      <c r="E124" s="3"/>
      <c r="F124" s="12"/>
      <c r="G124" s="13"/>
      <c r="I124" s="8"/>
    </row>
    <row r="125" spans="4:9">
      <c r="D125" s="3"/>
      <c r="E125" s="3"/>
      <c r="F125" s="12"/>
      <c r="G125" s="13"/>
      <c r="I125" s="8"/>
    </row>
    <row r="126" spans="4:9">
      <c r="D126" s="3"/>
      <c r="E126" s="3"/>
      <c r="F126" s="12"/>
      <c r="G126" s="13"/>
      <c r="I126" s="8"/>
    </row>
    <row r="127" spans="4:9">
      <c r="D127" s="3"/>
      <c r="E127" s="3"/>
      <c r="F127" s="12"/>
      <c r="G127" s="13"/>
      <c r="I127" s="8"/>
    </row>
    <row r="128" spans="4:9">
      <c r="D128" s="3"/>
      <c r="E128" s="3"/>
      <c r="F128" s="12"/>
      <c r="G128" s="13"/>
      <c r="I128" s="8"/>
    </row>
    <row r="129" spans="4:9">
      <c r="D129" s="3"/>
      <c r="E129" s="3"/>
      <c r="F129" s="12"/>
      <c r="G129" s="13"/>
      <c r="I129" s="8"/>
    </row>
    <row r="130" spans="4:9">
      <c r="D130" s="3"/>
      <c r="E130" s="3"/>
      <c r="F130" s="12"/>
      <c r="G130" s="13"/>
      <c r="I130" s="8"/>
    </row>
    <row r="131" spans="4:9">
      <c r="D131" s="3"/>
      <c r="E131" s="3"/>
      <c r="F131" s="12"/>
      <c r="G131" s="13"/>
      <c r="I131" s="8"/>
    </row>
    <row r="132" spans="4:9">
      <c r="D132" s="3"/>
      <c r="E132" s="3"/>
      <c r="F132" s="12"/>
      <c r="G132" s="13"/>
      <c r="I132" s="8"/>
    </row>
    <row r="133" spans="4:9">
      <c r="D133" s="3"/>
      <c r="E133" s="3"/>
      <c r="F133" s="12"/>
      <c r="G133" s="13"/>
      <c r="I133" s="8"/>
    </row>
    <row r="134" spans="4:9">
      <c r="D134" s="3"/>
      <c r="E134" s="3"/>
      <c r="F134" s="12"/>
      <c r="G134" s="13"/>
      <c r="I134" s="8"/>
    </row>
    <row r="135" spans="4:9">
      <c r="D135" s="3"/>
      <c r="E135" s="3"/>
      <c r="F135" s="12"/>
      <c r="G135" s="13"/>
      <c r="I135" s="8"/>
    </row>
    <row r="136" spans="4:9">
      <c r="D136" s="3"/>
      <c r="E136" s="3"/>
      <c r="F136" s="12"/>
      <c r="G136" s="13"/>
      <c r="I136" s="8"/>
    </row>
    <row r="137" spans="4:9">
      <c r="D137" s="3"/>
      <c r="E137" s="3"/>
      <c r="F137" s="12"/>
      <c r="G137" s="13"/>
      <c r="I137" s="8"/>
    </row>
    <row r="138" spans="4:9">
      <c r="D138" s="3"/>
      <c r="E138" s="3"/>
      <c r="F138" s="12"/>
      <c r="G138" s="13"/>
      <c r="I138" s="8"/>
    </row>
    <row r="139" spans="4:9">
      <c r="D139" s="3"/>
      <c r="E139" s="3"/>
      <c r="F139" s="12"/>
      <c r="G139" s="13"/>
      <c r="I139" s="8"/>
    </row>
    <row r="140" spans="4:9">
      <c r="D140" s="3"/>
      <c r="E140" s="3"/>
      <c r="F140" s="12"/>
      <c r="G140" s="13"/>
      <c r="I140" s="8"/>
    </row>
    <row r="141" spans="4:9">
      <c r="D141" s="3"/>
      <c r="E141" s="3"/>
      <c r="F141" s="12"/>
      <c r="G141" s="13"/>
      <c r="I141" s="8"/>
    </row>
    <row r="142" spans="4:9">
      <c r="D142" s="3"/>
      <c r="E142" s="3"/>
      <c r="F142" s="12"/>
      <c r="G142" s="13"/>
      <c r="I142" s="8"/>
    </row>
    <row r="143" spans="4:9">
      <c r="D143" s="3"/>
      <c r="E143" s="3"/>
      <c r="F143" s="12"/>
      <c r="G143" s="13"/>
      <c r="I143" s="8"/>
    </row>
    <row r="144" spans="4:9">
      <c r="D144" s="3"/>
      <c r="E144" s="3"/>
      <c r="F144" s="12"/>
      <c r="G144" s="13"/>
      <c r="I144" s="8"/>
    </row>
    <row r="145" spans="4:9">
      <c r="D145" s="3"/>
      <c r="E145" s="3"/>
      <c r="F145" s="12"/>
      <c r="G145" s="13"/>
      <c r="I145" s="8"/>
    </row>
    <row r="146" spans="4:9">
      <c r="D146" s="3"/>
      <c r="E146" s="3"/>
      <c r="F146" s="12"/>
      <c r="G146" s="13"/>
      <c r="I146" s="8"/>
    </row>
    <row r="147" spans="4:9">
      <c r="D147" s="3"/>
      <c r="E147" s="3"/>
      <c r="F147" s="12"/>
      <c r="G147" s="13"/>
      <c r="I147" s="8"/>
    </row>
    <row r="148" spans="4:9">
      <c r="D148" s="3"/>
      <c r="E148" s="3"/>
      <c r="F148" s="12"/>
      <c r="G148" s="13"/>
      <c r="I148" s="8"/>
    </row>
    <row r="149" spans="4:9">
      <c r="D149" s="3"/>
      <c r="E149" s="3"/>
      <c r="F149" s="12"/>
      <c r="G149" s="13"/>
      <c r="I149" s="8"/>
    </row>
    <row r="150" spans="4:9">
      <c r="D150" s="3"/>
      <c r="E150" s="3"/>
      <c r="F150" s="12"/>
      <c r="G150" s="13"/>
      <c r="I150" s="8"/>
    </row>
    <row r="151" spans="4:9">
      <c r="D151" s="3"/>
      <c r="E151" s="3"/>
      <c r="F151" s="12"/>
      <c r="G151" s="13"/>
      <c r="I151" s="8"/>
    </row>
    <row r="152" spans="4:9">
      <c r="D152" s="3"/>
      <c r="E152" s="3"/>
      <c r="F152" s="12"/>
      <c r="G152" s="13"/>
      <c r="I152" s="8"/>
    </row>
    <row r="153" spans="4:9">
      <c r="D153" s="3"/>
      <c r="E153" s="3"/>
      <c r="F153" s="12"/>
      <c r="G153" s="13"/>
      <c r="I153" s="8"/>
    </row>
    <row r="154" spans="4:9">
      <c r="D154" s="3"/>
      <c r="E154" s="3"/>
      <c r="F154" s="12"/>
      <c r="G154" s="13"/>
      <c r="I154" s="8"/>
    </row>
    <row r="155" spans="4:9">
      <c r="D155" s="3"/>
      <c r="E155" s="3"/>
      <c r="F155" s="12"/>
      <c r="G155" s="13"/>
      <c r="I155" s="8"/>
    </row>
    <row r="156" spans="4:9">
      <c r="D156" s="3"/>
      <c r="E156" s="3"/>
      <c r="F156" s="12"/>
      <c r="G156" s="13"/>
      <c r="I156" s="8"/>
    </row>
    <row r="157" spans="4:9">
      <c r="D157" s="3"/>
      <c r="E157" s="3"/>
      <c r="F157" s="12"/>
      <c r="G157" s="13"/>
      <c r="I157" s="8"/>
    </row>
    <row r="158" spans="4:9">
      <c r="D158" s="3"/>
      <c r="E158" s="3"/>
      <c r="F158" s="12"/>
      <c r="G158" s="13"/>
      <c r="I158" s="8"/>
    </row>
    <row r="159" spans="4:9">
      <c r="D159" s="3"/>
      <c r="E159" s="3"/>
      <c r="F159" s="12"/>
      <c r="G159" s="13"/>
      <c r="I159" s="8"/>
    </row>
    <row r="160" spans="4:9">
      <c r="D160" s="3"/>
      <c r="E160" s="3"/>
      <c r="F160" s="12"/>
      <c r="G160" s="13"/>
      <c r="I160" s="8"/>
    </row>
    <row r="161" spans="4:9">
      <c r="D161" s="3"/>
      <c r="E161" s="3"/>
      <c r="F161" s="12"/>
      <c r="G161" s="13"/>
      <c r="I161" s="8"/>
    </row>
    <row r="162" spans="4:9">
      <c r="D162" s="3"/>
      <c r="E162" s="3"/>
      <c r="F162" s="12"/>
      <c r="G162" s="13"/>
      <c r="I162" s="8"/>
    </row>
    <row r="163" spans="4:9">
      <c r="D163" s="3"/>
      <c r="E163" s="3"/>
      <c r="F163" s="12"/>
      <c r="G163" s="13"/>
      <c r="I163" s="8"/>
    </row>
    <row r="164" spans="4:9">
      <c r="D164" s="3"/>
      <c r="E164" s="3"/>
      <c r="F164" s="12"/>
      <c r="G164" s="13"/>
      <c r="I164" s="8"/>
    </row>
    <row r="165" spans="4:9">
      <c r="D165" s="3"/>
      <c r="E165" s="3"/>
      <c r="F165" s="12"/>
      <c r="G165" s="13"/>
      <c r="I165" s="8"/>
    </row>
    <row r="166" spans="4:9">
      <c r="D166" s="3"/>
      <c r="E166" s="3"/>
      <c r="F166" s="12"/>
      <c r="G166" s="13"/>
      <c r="I166" s="8"/>
    </row>
    <row r="167" spans="4:9">
      <c r="D167" s="3"/>
      <c r="E167" s="3"/>
      <c r="F167" s="12"/>
      <c r="G167" s="13"/>
      <c r="I167" s="8"/>
    </row>
    <row r="168" spans="4:9">
      <c r="D168" s="3"/>
      <c r="E168" s="3"/>
      <c r="F168" s="12"/>
      <c r="G168" s="13"/>
      <c r="I168" s="8"/>
    </row>
    <row r="169" spans="4:9">
      <c r="D169" s="3"/>
      <c r="E169" s="3"/>
      <c r="F169" s="12"/>
      <c r="G169" s="13"/>
      <c r="I169" s="8"/>
    </row>
    <row r="170" spans="4:9">
      <c r="D170" s="3"/>
      <c r="E170" s="3"/>
      <c r="F170" s="12"/>
      <c r="G170" s="13"/>
      <c r="I170" s="8"/>
    </row>
    <row r="171" spans="4:9">
      <c r="D171" s="3"/>
      <c r="E171" s="3"/>
      <c r="F171" s="12"/>
      <c r="G171" s="13"/>
      <c r="I171" s="8"/>
    </row>
    <row r="172" spans="4:9">
      <c r="D172" s="3"/>
      <c r="E172" s="3"/>
      <c r="F172" s="12"/>
      <c r="G172" s="13"/>
      <c r="I172" s="8"/>
    </row>
    <row r="173" spans="4:9">
      <c r="D173" s="3"/>
      <c r="E173" s="3"/>
      <c r="F173" s="12"/>
      <c r="G173" s="13"/>
      <c r="I173" s="8"/>
    </row>
    <row r="174" spans="4:9">
      <c r="D174" s="3"/>
      <c r="E174" s="3"/>
      <c r="F174" s="12"/>
      <c r="G174" s="13"/>
      <c r="I174" s="8"/>
    </row>
    <row r="175" spans="4:9">
      <c r="D175" s="3"/>
      <c r="E175" s="3"/>
      <c r="F175" s="12"/>
      <c r="G175" s="13"/>
      <c r="I175" s="8"/>
    </row>
    <row r="176" spans="4:9">
      <c r="D176" s="3"/>
      <c r="E176" s="3"/>
      <c r="F176" s="12"/>
      <c r="G176" s="13"/>
      <c r="I176" s="8"/>
    </row>
    <row r="177" spans="4:9">
      <c r="D177" s="3"/>
      <c r="E177" s="3"/>
      <c r="F177" s="12"/>
      <c r="G177" s="13"/>
      <c r="I177" s="8"/>
    </row>
    <row r="178" spans="4:9">
      <c r="D178" s="3"/>
      <c r="E178" s="3"/>
      <c r="F178" s="12"/>
      <c r="G178" s="13"/>
      <c r="I178" s="8"/>
    </row>
    <row r="179" spans="4:9">
      <c r="D179" s="3"/>
      <c r="E179" s="3"/>
      <c r="F179" s="12"/>
      <c r="G179" s="13"/>
      <c r="I179" s="8"/>
    </row>
    <row r="180" spans="4:9">
      <c r="D180" s="3"/>
      <c r="E180" s="3"/>
      <c r="F180" s="12"/>
      <c r="G180" s="13"/>
      <c r="I180" s="8"/>
    </row>
    <row r="181" spans="4:9">
      <c r="D181" s="3"/>
      <c r="E181" s="3"/>
      <c r="F181" s="12"/>
      <c r="G181" s="13"/>
      <c r="I181" s="8"/>
    </row>
    <row r="182" spans="4:9">
      <c r="D182" s="3"/>
      <c r="E182" s="3"/>
      <c r="F182" s="12"/>
      <c r="G182" s="13"/>
      <c r="I182" s="8"/>
    </row>
    <row r="183" spans="4:9">
      <c r="D183" s="3"/>
      <c r="E183" s="3"/>
      <c r="F183" s="12"/>
      <c r="G183" s="13"/>
      <c r="I183" s="8"/>
    </row>
    <row r="184" spans="4:9">
      <c r="D184" s="3"/>
      <c r="E184" s="3"/>
      <c r="F184" s="12"/>
      <c r="G184" s="13"/>
      <c r="I184" s="8"/>
    </row>
    <row r="185" spans="4:9">
      <c r="D185" s="3"/>
      <c r="E185" s="3"/>
      <c r="F185" s="12"/>
      <c r="G185" s="13"/>
      <c r="I185" s="8"/>
    </row>
    <row r="186" spans="4:9">
      <c r="D186" s="3"/>
      <c r="E186" s="3"/>
      <c r="F186" s="12"/>
      <c r="G186" s="13"/>
      <c r="I186" s="8"/>
    </row>
    <row r="187" spans="4:9">
      <c r="D187" s="3"/>
      <c r="E187" s="3"/>
      <c r="F187" s="12"/>
      <c r="G187" s="13"/>
      <c r="I187" s="8"/>
    </row>
    <row r="188" spans="4:9">
      <c r="D188" s="3"/>
      <c r="E188" s="3"/>
      <c r="F188" s="12"/>
      <c r="G188" s="13"/>
      <c r="I188" s="8"/>
    </row>
    <row r="189" spans="4:9">
      <c r="D189" s="3"/>
      <c r="E189" s="3"/>
      <c r="F189" s="12"/>
      <c r="G189" s="13"/>
      <c r="I189" s="8"/>
    </row>
    <row r="190" spans="4:9">
      <c r="D190" s="3"/>
      <c r="E190" s="3"/>
      <c r="F190" s="12"/>
      <c r="G190" s="13"/>
      <c r="I190" s="8"/>
    </row>
    <row r="191" spans="4:9">
      <c r="D191" s="3"/>
      <c r="E191" s="3"/>
      <c r="F191" s="12"/>
      <c r="G191" s="13"/>
      <c r="I191" s="8"/>
    </row>
    <row r="192" spans="4:9">
      <c r="D192" s="3"/>
      <c r="E192" s="3"/>
      <c r="F192" s="12"/>
      <c r="G192" s="13"/>
      <c r="I192" s="8"/>
    </row>
    <row r="193" spans="4:9">
      <c r="D193" s="3"/>
      <c r="E193" s="3"/>
      <c r="F193" s="12"/>
      <c r="G193" s="13"/>
      <c r="I193" s="8"/>
    </row>
    <row r="194" spans="4:9">
      <c r="D194" s="3"/>
      <c r="E194" s="3"/>
      <c r="F194" s="12"/>
      <c r="G194" s="13"/>
      <c r="I194" s="8"/>
    </row>
    <row r="195" spans="4:9">
      <c r="D195" s="3"/>
      <c r="E195" s="3"/>
      <c r="F195" s="12"/>
      <c r="G195" s="13"/>
      <c r="I195" s="8"/>
    </row>
    <row r="196" spans="4:9">
      <c r="D196" s="3"/>
      <c r="E196" s="3"/>
      <c r="F196" s="12"/>
      <c r="G196" s="13"/>
      <c r="I196" s="8"/>
    </row>
    <row r="197" spans="4:9">
      <c r="D197" s="3"/>
      <c r="E197" s="3"/>
      <c r="F197" s="12"/>
      <c r="G197" s="13"/>
      <c r="I197" s="8"/>
    </row>
    <row r="198" spans="4:9">
      <c r="D198" s="3"/>
      <c r="E198" s="3"/>
      <c r="F198" s="12"/>
      <c r="G198" s="13"/>
      <c r="I198" s="8"/>
    </row>
    <row r="199" spans="4:9">
      <c r="D199" s="3"/>
      <c r="E199" s="3"/>
      <c r="F199" s="12"/>
      <c r="G199" s="13"/>
      <c r="I199" s="8"/>
    </row>
    <row r="200" spans="4:9">
      <c r="D200" s="3"/>
      <c r="E200" s="3"/>
      <c r="F200" s="12"/>
      <c r="G200" s="13"/>
      <c r="I200" s="8"/>
    </row>
    <row r="201" spans="4:9">
      <c r="D201" s="3"/>
      <c r="E201" s="3"/>
      <c r="F201" s="12"/>
      <c r="G201" s="13"/>
      <c r="I201" s="8"/>
    </row>
    <row r="202" spans="4:9">
      <c r="D202" s="3"/>
      <c r="E202" s="3"/>
      <c r="F202" s="12"/>
      <c r="G202" s="13"/>
      <c r="I202" s="8"/>
    </row>
    <row r="203" spans="4:9">
      <c r="D203" s="3"/>
      <c r="E203" s="3"/>
      <c r="F203" s="12"/>
      <c r="G203" s="13"/>
      <c r="I203" s="8"/>
    </row>
    <row r="204" spans="4:9">
      <c r="D204" s="3"/>
      <c r="E204" s="3"/>
      <c r="F204" s="12"/>
      <c r="G204" s="13"/>
      <c r="I204" s="8"/>
    </row>
    <row r="205" spans="4:9">
      <c r="D205" s="3"/>
      <c r="E205" s="3"/>
      <c r="F205" s="12"/>
      <c r="G205" s="13"/>
      <c r="I205" s="8"/>
    </row>
    <row r="206" spans="4:9">
      <c r="D206" s="3"/>
      <c r="E206" s="3"/>
      <c r="F206" s="12"/>
      <c r="G206" s="13"/>
      <c r="I206" s="8"/>
    </row>
    <row r="207" spans="4:9">
      <c r="D207" s="3"/>
      <c r="E207" s="3"/>
      <c r="F207" s="12"/>
      <c r="G207" s="13"/>
      <c r="I207" s="8"/>
    </row>
    <row r="208" spans="4:9">
      <c r="D208" s="3"/>
      <c r="E208" s="3"/>
      <c r="F208" s="12"/>
      <c r="G208" s="13"/>
      <c r="I208" s="8"/>
    </row>
    <row r="209" spans="4:9">
      <c r="D209" s="3"/>
      <c r="E209" s="3"/>
      <c r="F209" s="12"/>
      <c r="G209" s="13"/>
      <c r="I209" s="8"/>
    </row>
  </sheetData>
  <sheetProtection algorithmName="SHA-512" hashValue="z60uxqJRftu+F4aa1U4If+W7vcpbRJky+8Svg10gaWGVLjyrKCuA6DSKzogKluc18r5RekjxmWXGPUwliUKCrQ==" saltValue="k4f9r2NdCq63MQbLRWyirg==" spinCount="100000" sheet="1" objects="1" scenarios="1" formatCells="0" formatColumns="0" formatRows="0"/>
  <mergeCells count="2">
    <mergeCell ref="A1:H1"/>
    <mergeCell ref="A51:B51"/>
  </mergeCells>
  <phoneticPr fontId="9" type="noConversion"/>
  <dataValidations count="1">
    <dataValidation allowBlank="1" showInputMessage="1" showErrorMessage="1" sqref="A3:B3 H4 C37 B12 C13 B20 A45:B45 C4 C21 C46 H46 H13 H21 H37 A5 B36 A7 A9 A11 A13 A15 A17 A19 A21 A23 A25 A27 A29 A31 A33 A35 A37 A39 A41 A43 A47 A49" xr:uid="{00000000-0002-0000-0200-000000000000}"/>
  </dataValidations>
  <printOptions horizontalCentered="1"/>
  <pageMargins left="0.78740157480314998" right="0.78740157480314998" top="0.59055118110236204" bottom="0.59055118110236204" header="0.511811023622047" footer="0.511811023622047"/>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2</vt:i4>
      </vt:variant>
    </vt:vector>
  </HeadingPairs>
  <TitlesOfParts>
    <vt:vector size="4" baseType="lpstr">
      <vt:lpstr>CDKOHSL</vt:lpstr>
      <vt:lpstr>工程量清单</vt:lpstr>
      <vt:lpstr>工程量清单!Print_Area</vt:lpstr>
      <vt:lpstr>工程量清单!Print_Titles</vt:lpstr>
    </vt:vector>
  </TitlesOfParts>
  <Company>seec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dc:creator>
  <cp:lastModifiedBy>Administrator</cp:lastModifiedBy>
  <cp:lastPrinted>2023-04-27T02:07:54Z</cp:lastPrinted>
  <dcterms:created xsi:type="dcterms:W3CDTF">2008-07-05T17:48:00Z</dcterms:created>
  <dcterms:modified xsi:type="dcterms:W3CDTF">2023-04-28T02:26:35Z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6CB21FDE65EE4F3A90DA38C7A6CABC5D</vt:lpwstr>
  </property>
  <property fmtid="{D5CDD505-2E9C-101B-9397-08002B2CF9AE}" pid="3" name="KSOProductBuildVer">
    <vt:lpwstr>2052-11.1.0.13703</vt:lpwstr>
  </property>
</Properties>
</file>