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E:\7、2023年工作\内蒙古路桥劳务分包\17、交安设施储备采购招标（刘昌）\"/>
    </mc:Choice>
  </mc:AlternateContent>
  <xr:revisionPtr revIDLastSave="0" documentId="13_ncr:1_{83673339-55CC-444F-9943-05EEBAE9838D}" xr6:coauthVersionLast="47" xr6:coauthVersionMax="47" xr10:uidLastSave="{00000000-0000-0000-0000-000000000000}"/>
  <bookViews>
    <workbookView xWindow="-2235" yWindow="1065" windowWidth="29040" windowHeight="15750" tabRatio="836" firstSheet="1" activeTab="3" xr2:uid="{00000000-000D-0000-FFFF-FFFF00000000}"/>
  </bookViews>
  <sheets>
    <sheet name="CDKOHSL" sheetId="20" state="hidden" r:id="rId1"/>
    <sheet name="汇总表 " sheetId="32" r:id="rId2"/>
    <sheet name="工程量清单1" sheetId="29" r:id="rId3"/>
    <sheet name="工程量清单2" sheetId="30" r:id="rId4"/>
  </sheets>
  <definedNames>
    <definedName name="_xlnm._FilterDatabase" localSheetId="2" hidden="1">工程量清单1!$A$1:$G$28</definedName>
    <definedName name="_xlnm._FilterDatabase" localSheetId="3" hidden="1">工程量清单2!$A$1:$G$24</definedName>
    <definedName name="_xlnm.Print_Area" localSheetId="2">工程量清单1!$A$1:$H$32</definedName>
    <definedName name="_xlnm.Print_Area" localSheetId="3">工程量清单2!$A$1:$H$28</definedName>
    <definedName name="_xlnm.Print_Titles" localSheetId="2">工程量清单1!$1:$3</definedName>
    <definedName name="_xlnm.Print_Titles" localSheetId="3">工程量清单2!$1:$3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30" l="1"/>
  <c r="A2" i="29"/>
  <c r="G23" i="30" l="1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4" i="29"/>
  <c r="G24" i="30" l="1"/>
  <c r="C6" i="32" s="1"/>
  <c r="G28" i="29"/>
  <c r="C5" i="32" s="1"/>
  <c r="C7" i="32" l="1"/>
</calcChain>
</file>

<file path=xl/sharedStrings.xml><?xml version="1.0" encoding="utf-8"?>
<sst xmlns="http://schemas.openxmlformats.org/spreadsheetml/2006/main" count="205" uniqueCount="117">
  <si>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</si>
  <si>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宋体"/>
        <family val="3"/>
        <charset val="134"/>
      </rPr>
      <t>单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位</t>
    </r>
  </si>
  <si>
    <r>
      <rPr>
        <b/>
        <sz val="10"/>
        <rFont val="宋体"/>
        <family val="3"/>
        <charset val="134"/>
      </rPr>
      <t>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量</t>
    </r>
  </si>
  <si>
    <r>
      <rPr>
        <b/>
        <sz val="10"/>
        <rFont val="宋体"/>
        <family val="3"/>
        <charset val="134"/>
      </rPr>
      <t>投标报价合计</t>
    </r>
    <r>
      <rPr>
        <b/>
        <sz val="10"/>
        <rFont val="Arial"/>
        <family val="2"/>
      </rPr>
      <t xml:space="preserve">  </t>
    </r>
    <r>
      <rPr>
        <b/>
        <sz val="10"/>
        <rFont val="宋体"/>
        <family val="3"/>
        <charset val="134"/>
      </rPr>
      <t>人民币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</si>
  <si>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2"/>
        <charset val="134"/>
      </rPr>
      <t>备注</t>
    </r>
    <phoneticPr fontId="9" type="noConversion"/>
  </si>
  <si>
    <t>子目名称</t>
  </si>
  <si>
    <r>
      <rPr>
        <b/>
        <sz val="10"/>
        <rFont val="微软雅黑"/>
        <family val="2"/>
        <charset val="134"/>
      </rPr>
      <t>序号</t>
    </r>
    <phoneticPr fontId="9" type="noConversion"/>
  </si>
  <si>
    <t>规格型号</t>
  </si>
  <si>
    <t>140*4.5*724</t>
  </si>
  <si>
    <t>140*4.5*1400</t>
  </si>
  <si>
    <t>140*4.5*2350</t>
  </si>
  <si>
    <t>130*130*6*1390</t>
  </si>
  <si>
    <t>130*130*6*1790</t>
  </si>
  <si>
    <t>130*130*6*2540</t>
  </si>
  <si>
    <t>130*130*6*2590</t>
  </si>
  <si>
    <t>4160*310*85*4</t>
  </si>
  <si>
    <t>506*85*3*4160</t>
  </si>
  <si>
    <t>506*85*3*4320</t>
  </si>
  <si>
    <t>2320*506*85*4</t>
  </si>
  <si>
    <t>506*85*4*3320</t>
  </si>
  <si>
    <t>4160*506*85*4</t>
  </si>
  <si>
    <t>506*85*4*4320</t>
  </si>
  <si>
    <t>102*6*260</t>
  </si>
  <si>
    <t>139*130*4.5*10</t>
  </si>
  <si>
    <t>102*4.5</t>
  </si>
  <si>
    <t>89*5.5*2994</t>
  </si>
  <si>
    <t>73*6*390</t>
  </si>
  <si>
    <t>300*300*16</t>
  </si>
  <si>
    <t>30*70*150*10</t>
  </si>
  <si>
    <t>吨</t>
  </si>
  <si>
    <r>
      <rPr>
        <sz val="10"/>
        <rFont val="宋体"/>
        <family val="3"/>
        <charset val="134"/>
      </rPr>
      <t>立柱</t>
    </r>
    <r>
      <rPr>
        <sz val="10"/>
        <rFont val="Arial"/>
        <family val="2"/>
      </rPr>
      <t>PSP-3</t>
    </r>
  </si>
  <si>
    <r>
      <rPr>
        <sz val="10"/>
        <rFont val="宋体"/>
        <family val="3"/>
        <charset val="134"/>
      </rPr>
      <t>打入钢管</t>
    </r>
  </si>
  <si>
    <r>
      <rPr>
        <sz val="10"/>
        <rFont val="宋体"/>
        <family val="3"/>
        <charset val="134"/>
      </rPr>
      <t>立柱</t>
    </r>
    <r>
      <rPr>
        <sz val="10"/>
        <rFont val="Arial"/>
        <family val="2"/>
      </rPr>
      <t>PSP-1</t>
    </r>
  </si>
  <si>
    <r>
      <rPr>
        <sz val="10"/>
        <rFont val="宋体"/>
        <family val="3"/>
        <charset val="134"/>
      </rPr>
      <t>立柱</t>
    </r>
    <r>
      <rPr>
        <sz val="10"/>
        <rFont val="Arial"/>
        <family val="2"/>
      </rPr>
      <t>PSP-1</t>
    </r>
    <phoneticPr fontId="9" type="noConversion"/>
  </si>
  <si>
    <r>
      <rPr>
        <sz val="10"/>
        <rFont val="宋体"/>
        <family val="3"/>
        <charset val="134"/>
      </rPr>
      <t>立柱</t>
    </r>
    <r>
      <rPr>
        <sz val="10"/>
        <rFont val="Arial"/>
        <family val="2"/>
      </rPr>
      <t>PB-5</t>
    </r>
  </si>
  <si>
    <r>
      <rPr>
        <sz val="10"/>
        <rFont val="宋体"/>
        <family val="3"/>
        <charset val="134"/>
      </rPr>
      <t>立柱</t>
    </r>
    <r>
      <rPr>
        <sz val="10"/>
        <rFont val="Arial"/>
        <family val="2"/>
      </rPr>
      <t>PST-7</t>
    </r>
  </si>
  <si>
    <r>
      <rPr>
        <sz val="10"/>
        <rFont val="宋体"/>
        <family val="3"/>
        <charset val="134"/>
      </rPr>
      <t>立柱</t>
    </r>
    <r>
      <rPr>
        <sz val="10"/>
        <rFont val="Arial"/>
        <family val="2"/>
      </rPr>
      <t>PST-1</t>
    </r>
  </si>
  <si>
    <r>
      <t>DB06</t>
    </r>
    <r>
      <rPr>
        <sz val="10"/>
        <rFont val="宋体"/>
        <family val="3"/>
        <charset val="134"/>
      </rPr>
      <t>板</t>
    </r>
  </si>
  <si>
    <r>
      <rPr>
        <sz val="10"/>
        <rFont val="宋体"/>
        <family val="3"/>
        <charset val="134"/>
      </rPr>
      <t>异形板</t>
    </r>
    <r>
      <rPr>
        <sz val="10"/>
        <rFont val="Arial"/>
        <family val="2"/>
      </rPr>
      <t>2</t>
    </r>
  </si>
  <si>
    <r>
      <t>RTB01-2-1(3)</t>
    </r>
    <r>
      <rPr>
        <sz val="10"/>
        <rFont val="宋体"/>
        <family val="3"/>
        <charset val="134"/>
      </rPr>
      <t>板</t>
    </r>
    <r>
      <rPr>
        <sz val="10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</si>
  <si>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护栏板</t>
    </r>
    <r>
      <rPr>
        <sz val="10"/>
        <rFont val="Arial"/>
        <family val="2"/>
      </rPr>
      <t>RTB03</t>
    </r>
  </si>
  <si>
    <r>
      <t>RTB02-1(4)</t>
    </r>
    <r>
      <rPr>
        <sz val="10"/>
        <rFont val="宋体"/>
        <family val="3"/>
        <charset val="134"/>
      </rPr>
      <t>板</t>
    </r>
  </si>
  <si>
    <r>
      <t>RTB06</t>
    </r>
    <r>
      <rPr>
        <sz val="10"/>
        <rFont val="宋体"/>
        <family val="3"/>
        <charset val="134"/>
      </rPr>
      <t>板</t>
    </r>
  </si>
  <si>
    <r>
      <rPr>
        <sz val="10"/>
        <rFont val="宋体"/>
        <family val="3"/>
        <charset val="134"/>
      </rPr>
      <t>护栏板</t>
    </r>
    <r>
      <rPr>
        <sz val="10"/>
        <rFont val="Arial"/>
        <family val="2"/>
      </rPr>
      <t>RTB02</t>
    </r>
  </si>
  <si>
    <r>
      <t>RTB01-1-2(4)</t>
    </r>
    <r>
      <rPr>
        <sz val="10"/>
        <rFont val="宋体"/>
        <family val="3"/>
        <charset val="134"/>
      </rPr>
      <t>板</t>
    </r>
  </si>
  <si>
    <r>
      <rPr>
        <sz val="10"/>
        <rFont val="宋体"/>
        <family val="3"/>
        <charset val="134"/>
      </rPr>
      <t>半圆套管</t>
    </r>
  </si>
  <si>
    <r>
      <rPr>
        <sz val="10"/>
        <rFont val="宋体"/>
        <family val="3"/>
        <charset val="134"/>
      </rPr>
      <t>立柱垫片</t>
    </r>
  </si>
  <si>
    <r>
      <rPr>
        <sz val="10"/>
        <rFont val="宋体"/>
        <family val="3"/>
        <charset val="134"/>
      </rPr>
      <t>上端立柱</t>
    </r>
  </si>
  <si>
    <r>
      <rPr>
        <sz val="10"/>
        <rFont val="宋体"/>
        <family val="3"/>
        <charset val="134"/>
      </rPr>
      <t>横梁</t>
    </r>
  </si>
  <si>
    <r>
      <rPr>
        <sz val="10"/>
        <rFont val="宋体"/>
        <family val="3"/>
        <charset val="134"/>
      </rPr>
      <t>套管</t>
    </r>
  </si>
  <si>
    <r>
      <rPr>
        <sz val="10"/>
        <rFont val="宋体"/>
        <family val="3"/>
        <charset val="134"/>
      </rPr>
      <t>柱底法兰盘</t>
    </r>
  </si>
  <si>
    <r>
      <rPr>
        <sz val="10"/>
        <rFont val="宋体"/>
        <family val="3"/>
        <charset val="134"/>
      </rPr>
      <t>加劲肋</t>
    </r>
  </si>
  <si>
    <t>法兰立柱</t>
  </si>
  <si>
    <t>镀锌钢管</t>
  </si>
  <si>
    <t>标准立柱</t>
  </si>
  <si>
    <t>多孔立柱</t>
  </si>
  <si>
    <t>9孔桥头板</t>
  </si>
  <si>
    <t>14孔桥头板</t>
  </si>
  <si>
    <t>14孔加强板</t>
  </si>
  <si>
    <t>16孔加强板</t>
  </si>
  <si>
    <t>16孔普板</t>
  </si>
  <si>
    <t>16孔桥头板</t>
  </si>
  <si>
    <t>16孔1米加强板</t>
  </si>
  <si>
    <r>
      <rPr>
        <sz val="10"/>
        <rFont val="宋体"/>
        <family val="3"/>
        <charset val="134"/>
      </rPr>
      <t>注：</t>
    </r>
    <r>
      <rPr>
        <sz val="10"/>
        <rFont val="Arial"/>
        <family val="2"/>
      </rPr>
      <t>1.</t>
    </r>
    <r>
      <rPr>
        <sz val="10"/>
        <rFont val="宋体"/>
        <family val="3"/>
        <charset val="134"/>
      </rPr>
      <t>以上货物全部足厚、足量、足质，不存在以上设施中量和质上下差的报价。</t>
    </r>
  </si>
  <si>
    <r>
      <t xml:space="preserve">       2.</t>
    </r>
    <r>
      <rPr>
        <sz val="10"/>
        <rFont val="宋体"/>
        <family val="3"/>
        <charset val="134"/>
      </rPr>
      <t>供货结束付款</t>
    </r>
    <r>
      <rPr>
        <sz val="10"/>
        <rFont val="Arial"/>
        <family val="2"/>
      </rPr>
      <t>50%</t>
    </r>
    <r>
      <rPr>
        <sz val="10"/>
        <rFont val="宋体"/>
        <family val="3"/>
        <charset val="134"/>
      </rPr>
      <t>，年底付款</t>
    </r>
    <r>
      <rPr>
        <sz val="10"/>
        <rFont val="Arial"/>
        <family val="2"/>
      </rPr>
      <t>40%</t>
    </r>
    <r>
      <rPr>
        <sz val="10"/>
        <rFont val="宋体"/>
        <family val="3"/>
        <charset val="134"/>
      </rPr>
      <t>，剩余</t>
    </r>
    <r>
      <rPr>
        <sz val="10"/>
        <rFont val="Arial"/>
        <family val="2"/>
      </rPr>
      <t>10%</t>
    </r>
    <r>
      <rPr>
        <sz val="10"/>
        <rFont val="宋体"/>
        <family val="3"/>
        <charset val="134"/>
      </rPr>
      <t>工程计量完成后支付最迟</t>
    </r>
    <r>
      <rPr>
        <sz val="10"/>
        <rFont val="Arial"/>
        <family val="2"/>
      </rPr>
      <t>2024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15</t>
    </r>
    <r>
      <rPr>
        <sz val="10"/>
        <rFont val="宋体"/>
        <family val="3"/>
        <charset val="134"/>
      </rPr>
      <t>日之前。</t>
    </r>
    <phoneticPr fontId="9" type="noConversion"/>
  </si>
  <si>
    <r>
      <t xml:space="preserve">       3.</t>
    </r>
    <r>
      <rPr>
        <sz val="10"/>
        <rFont val="宋体"/>
        <family val="3"/>
        <charset val="134"/>
      </rPr>
      <t>本单价为含税</t>
    </r>
    <r>
      <rPr>
        <sz val="10"/>
        <rFont val="Arial"/>
        <family val="2"/>
      </rPr>
      <t>(13%)</t>
    </r>
    <r>
      <rPr>
        <sz val="10"/>
        <rFont val="宋体"/>
        <family val="3"/>
        <charset val="134"/>
      </rPr>
      <t>、含运费单价，乙方负责装货，甲方负责卸货。本数量为计划数量，最终供货数量以实际使用和到场实际过磅数量为准进行结算。计量单位以上表为准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上表以吨为单位的计量时以吨为单位计量。以片、个、套为单位的未有吨为单位的，以片、个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套为计量单位）</t>
    </r>
    <phoneticPr fontId="9" type="noConversion"/>
  </si>
  <si>
    <r>
      <t xml:space="preserve">       4.</t>
    </r>
    <r>
      <rPr>
        <sz val="10"/>
        <rFont val="宋体"/>
        <family val="3"/>
        <charset val="134"/>
      </rPr>
      <t>供货质量要求参照《</t>
    </r>
    <r>
      <rPr>
        <sz val="10"/>
        <rFont val="Arial"/>
        <family val="2"/>
      </rPr>
      <t xml:space="preserve">G110 </t>
    </r>
    <r>
      <rPr>
        <sz val="10"/>
        <rFont val="宋体"/>
        <family val="3"/>
        <charset val="134"/>
      </rPr>
      <t>陶卜齐至罗家营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马山滑雪旅游专线路况提升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养护维修作业一阶段施工图设计》交安设施的技术质量要求甲方将对供货批次进行随机抽检，如出现检验不合格的情况，造成的一切损失包括但不限于工程延期等损失由乙方负责。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后附图纸</t>
    </r>
    <r>
      <rPr>
        <sz val="10"/>
        <rFont val="Arial"/>
        <family val="2"/>
      </rPr>
      <t>)</t>
    </r>
    <phoneticPr fontId="9" type="noConversion"/>
  </si>
  <si>
    <t>柱帽</t>
  </si>
  <si>
    <t>148*3</t>
  </si>
  <si>
    <t>防阻块F-2</t>
  </si>
  <si>
    <t>196*165*200*4.5</t>
  </si>
  <si>
    <t>防阻块F-1</t>
  </si>
  <si>
    <t>196*178*200*4.5</t>
  </si>
  <si>
    <t>防阻块BG</t>
  </si>
  <si>
    <t>196*178*400*4.5</t>
  </si>
  <si>
    <t>防阻块BF I</t>
  </si>
  <si>
    <t>300*200*290*4.5</t>
  </si>
  <si>
    <t>防阻块BF II</t>
  </si>
  <si>
    <t>三波梁垫板</t>
  </si>
  <si>
    <t>506*85*3*320</t>
  </si>
  <si>
    <t>506*85*4*320</t>
  </si>
  <si>
    <t>圆形端头D-I</t>
  </si>
  <si>
    <t>D-I</t>
  </si>
  <si>
    <t>圆形端头</t>
  </si>
  <si>
    <t>DRI</t>
  </si>
  <si>
    <t>圆形端头D-II</t>
  </si>
  <si>
    <t>R-380-610</t>
  </si>
  <si>
    <t>拼接螺栓</t>
  </si>
  <si>
    <t>M16*40</t>
  </si>
  <si>
    <t>M16*45</t>
  </si>
  <si>
    <t>连接螺栓</t>
  </si>
  <si>
    <t>M16*55</t>
  </si>
  <si>
    <t>六角头螺栓A</t>
  </si>
  <si>
    <t>M16*180</t>
  </si>
  <si>
    <t>连接螺栓C</t>
  </si>
  <si>
    <t>M20*150</t>
  </si>
  <si>
    <t>六角头螺栓B</t>
  </si>
  <si>
    <t>M20*170</t>
  </si>
  <si>
    <t>膨胀螺栓</t>
  </si>
  <si>
    <t>M16*300</t>
  </si>
  <si>
    <t>横梁垫片</t>
  </si>
  <si>
    <t>76*44*4</t>
  </si>
  <si>
    <t>个</t>
  </si>
  <si>
    <t>片</t>
  </si>
  <si>
    <t>套</t>
  </si>
  <si>
    <t>货币单位：人民币元</t>
    <phoneticPr fontId="9" type="noConversion"/>
  </si>
  <si>
    <r>
      <rPr>
        <sz val="12"/>
        <rFont val="黑体"/>
        <family val="3"/>
        <charset val="134"/>
      </rPr>
      <t>序号</t>
    </r>
    <phoneticPr fontId="9" type="noConversion"/>
  </si>
  <si>
    <r>
      <rPr>
        <sz val="12"/>
        <rFont val="黑体"/>
        <family val="3"/>
        <charset val="134"/>
      </rPr>
      <t>项</t>
    </r>
    <r>
      <rPr>
        <sz val="12"/>
        <rFont val="Arial"/>
        <family val="2"/>
      </rPr>
      <t xml:space="preserve"> </t>
    </r>
    <r>
      <rPr>
        <sz val="12"/>
        <rFont val="黑体"/>
        <family val="3"/>
        <charset val="134"/>
      </rPr>
      <t>目</t>
    </r>
    <r>
      <rPr>
        <sz val="12"/>
        <rFont val="Arial"/>
        <family val="2"/>
      </rPr>
      <t xml:space="preserve"> </t>
    </r>
    <r>
      <rPr>
        <sz val="12"/>
        <rFont val="黑体"/>
        <family val="3"/>
        <charset val="134"/>
      </rPr>
      <t>名</t>
    </r>
    <r>
      <rPr>
        <sz val="12"/>
        <rFont val="Arial"/>
        <family val="2"/>
      </rPr>
      <t xml:space="preserve"> </t>
    </r>
    <r>
      <rPr>
        <sz val="12"/>
        <rFont val="黑体"/>
        <family val="3"/>
        <charset val="134"/>
      </rPr>
      <t>称</t>
    </r>
    <phoneticPr fontId="9" type="noConversion"/>
  </si>
  <si>
    <r>
      <rPr>
        <sz val="12"/>
        <rFont val="黑体"/>
        <family val="3"/>
        <charset val="134"/>
      </rPr>
      <t>投标报价金额</t>
    </r>
    <r>
      <rPr>
        <sz val="12"/>
        <rFont val="Arial"/>
        <family val="2"/>
      </rPr>
      <t/>
    </r>
    <phoneticPr fontId="9" type="noConversion"/>
  </si>
  <si>
    <r>
      <rPr>
        <b/>
        <sz val="11"/>
        <rFont val="宋体"/>
        <family val="3"/>
        <charset val="134"/>
      </rPr>
      <t>投标报价合计金额</t>
    </r>
    <phoneticPr fontId="9" type="noConversion"/>
  </si>
  <si>
    <t>工程量清单1</t>
    <phoneticPr fontId="9" type="noConversion"/>
  </si>
  <si>
    <t>工程量清单2</t>
  </si>
  <si>
    <r>
      <rPr>
        <b/>
        <sz val="11"/>
        <rFont val="宋体"/>
        <family val="3"/>
        <charset val="134"/>
      </rPr>
      <t>合同段编号：</t>
    </r>
    <r>
      <rPr>
        <b/>
        <sz val="11"/>
        <rFont val="Arial"/>
        <family val="2"/>
      </rPr>
      <t>JACB</t>
    </r>
    <phoneticPr fontId="9" type="noConversion"/>
  </si>
  <si>
    <t>投标报价汇总表</t>
    <phoneticPr fontId="9" type="noConversion"/>
  </si>
  <si>
    <r>
      <rPr>
        <b/>
        <sz val="10"/>
        <rFont val="黑体"/>
        <family val="3"/>
        <charset val="134"/>
      </rPr>
      <t>投标报价</t>
    </r>
    <r>
      <rPr>
        <b/>
        <sz val="10"/>
        <rFont val="Arial"/>
        <family val="3"/>
      </rPr>
      <t xml:space="preserve">
</t>
    </r>
    <r>
      <rPr>
        <b/>
        <sz val="10"/>
        <rFont val="黑体"/>
        <family val="3"/>
        <charset val="134"/>
      </rPr>
      <t>单价</t>
    </r>
    <phoneticPr fontId="9" type="noConversion"/>
  </si>
  <si>
    <t>投标报价
合价</t>
    <phoneticPr fontId="9" type="noConversion"/>
  </si>
  <si>
    <t>工程量清单2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</si>
</sst>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31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2"/>
      <charset val="134"/>
    </font>
    <font>
      <b/>
      <sz val="16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</font>
    <font>
      <b/>
      <sz val="10"/>
      <name val="Arial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6"/>
      <name val="黑体"/>
      <family val="3"/>
      <charset val="134"/>
    </font>
    <font>
      <b/>
      <sz val="11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2"/>
      <charset val="134"/>
    </font>
    <font>
      <b/>
      <sz val="11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6" fillId="0" borderId="0"/>
  </cellStyleXfs>
  <cellXfs count="62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3" fontId="8" fillId="0" borderId="4" xfId="0" applyNumberFormat="1" applyFont="1" applyBorder="1" applyAlignment="1">
      <alignment vertical="center" readingOrder="1"/>
    </xf>
    <xf numFmtId="3" fontId="8" fillId="0" borderId="2" xfId="0" applyNumberFormat="1" applyFont="1" applyBorder="1" applyAlignment="1">
      <alignment vertical="center" readingOrder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21" fillId="0" borderId="1" xfId="7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0" borderId="0" xfId="1" applyFont="1" applyAlignment="1">
      <alignment vertical="center" readingOrder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/>
    <xf numFmtId="0" fontId="5" fillId="0" borderId="1" xfId="1" applyFont="1" applyBorder="1" applyAlignment="1">
      <alignment horizontal="center" vertical="center" readingOrder="1"/>
    </xf>
    <xf numFmtId="0" fontId="4" fillId="0" borderId="1" xfId="1" applyFont="1" applyBorder="1" applyAlignment="1">
      <alignment horizontal="center" vertical="center" readingOrder="1"/>
    </xf>
    <xf numFmtId="3" fontId="8" fillId="0" borderId="1" xfId="1" applyNumberFormat="1" applyFont="1" applyBorder="1" applyAlignment="1">
      <alignment horizontal="center" vertical="center" readingOrder="1"/>
    </xf>
    <xf numFmtId="0" fontId="4" fillId="0" borderId="0" xfId="1" applyFont="1" applyAlignment="1">
      <alignment vertical="center" readingOrder="1"/>
    </xf>
    <xf numFmtId="0" fontId="8" fillId="0" borderId="1" xfId="1" applyFont="1" applyBorder="1" applyAlignment="1">
      <alignment horizontal="center" vertical="center" readingOrder="1"/>
    </xf>
    <xf numFmtId="0" fontId="29" fillId="0" borderId="1" xfId="1" applyFont="1" applyBorder="1" applyAlignment="1">
      <alignment horizontal="center" vertical="center" readingOrder="1"/>
    </xf>
    <xf numFmtId="0" fontId="30" fillId="0" borderId="0" xfId="1" applyFont="1" applyAlignment="1">
      <alignment horizontal="left" vertical="center"/>
    </xf>
    <xf numFmtId="3" fontId="15" fillId="0" borderId="1" xfId="7" applyNumberFormat="1" applyFont="1" applyBorder="1" applyAlignment="1">
      <alignment horizontal="center" vertical="center" wrapText="1"/>
    </xf>
    <xf numFmtId="0" fontId="26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F969E-F82D-47ED-807F-92C33AC80FC5}">
  <sheetPr>
    <tabColor rgb="FFFF0000"/>
  </sheetPr>
  <dimension ref="A1:D7"/>
  <sheetViews>
    <sheetView showGridLines="0" showZeros="0" view="pageBreakPreview" zoomScaleNormal="100" workbookViewId="0">
      <selection activeCell="C5" sqref="C5:C6"/>
    </sheetView>
  </sheetViews>
  <sheetFormatPr defaultRowHeight="24.95" customHeight="1"/>
  <cols>
    <col min="1" max="1" width="10.625" style="40" customWidth="1"/>
    <col min="2" max="2" width="35.625" style="40" customWidth="1"/>
    <col min="3" max="3" width="20.625" style="40" customWidth="1"/>
    <col min="4" max="16384" width="9" style="40"/>
  </cols>
  <sheetData>
    <row r="1" spans="1:4" ht="35.25" customHeight="1">
      <c r="A1" s="52" t="s">
        <v>113</v>
      </c>
      <c r="B1" s="53"/>
      <c r="C1" s="53"/>
    </row>
    <row r="2" spans="1:4" ht="22.9" customHeight="1"/>
    <row r="3" spans="1:4" s="43" customFormat="1" ht="20.25" customHeight="1">
      <c r="A3" s="50" t="s">
        <v>112</v>
      </c>
      <c r="B3" s="41"/>
      <c r="C3" s="42" t="s">
        <v>105</v>
      </c>
      <c r="D3" s="42"/>
    </row>
    <row r="4" spans="1:4" ht="34.9" customHeight="1">
      <c r="A4" s="44" t="s">
        <v>106</v>
      </c>
      <c r="B4" s="44" t="s">
        <v>107</v>
      </c>
      <c r="C4" s="44" t="s">
        <v>108</v>
      </c>
    </row>
    <row r="5" spans="1:4" s="47" customFormat="1" ht="34.9" customHeight="1">
      <c r="A5" s="45">
        <v>1</v>
      </c>
      <c r="B5" s="49" t="s">
        <v>110</v>
      </c>
      <c r="C5" s="46">
        <f>工程量清单1!G28</f>
        <v>0</v>
      </c>
    </row>
    <row r="6" spans="1:4" s="47" customFormat="1" ht="34.9" customHeight="1">
      <c r="A6" s="45">
        <v>2</v>
      </c>
      <c r="B6" s="49" t="s">
        <v>111</v>
      </c>
      <c r="C6" s="46">
        <f>工程量清单2!G24</f>
        <v>0</v>
      </c>
    </row>
    <row r="7" spans="1:4" s="47" customFormat="1" ht="34.9" customHeight="1">
      <c r="A7" s="45">
        <v>3</v>
      </c>
      <c r="B7" s="48" t="s">
        <v>109</v>
      </c>
      <c r="C7" s="46">
        <f>SUM(C5:C6)</f>
        <v>0</v>
      </c>
    </row>
  </sheetData>
  <sheetProtection algorithmName="SHA-512" hashValue="JslGsuPCKnXkut35oZRZgeJfe0BQCCaRQiZyK3VraJPG++ZWLdJgt6H75oQ8TWTfee+KUb7ppBicJAg6r+w+8Q==" saltValue="iOfDAGdy9W/68A8he2gZ/Q==" spinCount="100000" sheet="1" objects="1" scenarios="1" formatCells="0" formatColumns="0" formatRows="0"/>
  <mergeCells count="1">
    <mergeCell ref="A1:C1"/>
  </mergeCells>
  <phoneticPr fontId="9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86"/>
  <sheetViews>
    <sheetView showGridLines="0" showZeros="0" view="pageBreakPreview" zoomScaleNormal="100" zoomScaleSheetLayoutView="100" workbookViewId="0">
      <pane ySplit="3" topLeftCell="A4" activePane="bottomLeft" state="frozen"/>
      <selection activeCell="M43" sqref="M43"/>
      <selection pane="bottomLeft" activeCell="A2" sqref="A2"/>
    </sheetView>
  </sheetViews>
  <sheetFormatPr defaultColWidth="9" defaultRowHeight="25.5"/>
  <cols>
    <col min="1" max="1" width="8.625" style="3" customWidth="1"/>
    <col min="2" max="2" width="13.5" style="23" customWidth="1"/>
    <col min="3" max="3" width="12.625" style="23" customWidth="1"/>
    <col min="4" max="4" width="8.5" style="3" customWidth="1"/>
    <col min="5" max="5" width="8.75" style="4" customWidth="1"/>
    <col min="6" max="6" width="10.625" style="5" customWidth="1"/>
    <col min="7" max="7" width="13.75" style="6" customWidth="1"/>
    <col min="8" max="8" width="22.75" style="25" customWidth="1"/>
    <col min="9" max="9" width="6.75" style="7" customWidth="1"/>
    <col min="10" max="15" width="9" style="8"/>
    <col min="16" max="16" width="9" style="9"/>
    <col min="17" max="19" width="9" style="8"/>
    <col min="20" max="21" width="9" style="9"/>
    <col min="22" max="16384" width="9" style="8"/>
  </cols>
  <sheetData>
    <row r="1" spans="1:21">
      <c r="A1" s="61" t="s">
        <v>110</v>
      </c>
      <c r="B1" s="54"/>
      <c r="C1" s="54"/>
      <c r="D1" s="54"/>
      <c r="E1" s="54"/>
      <c r="F1" s="54"/>
      <c r="G1" s="54"/>
      <c r="H1" s="54"/>
    </row>
    <row r="2" spans="1:21" s="1" customFormat="1" ht="26.25">
      <c r="A2" s="30" t="str">
        <f>'汇总表 '!A3</f>
        <v>合同段编号：JACB</v>
      </c>
      <c r="B2" s="22"/>
      <c r="C2" s="22"/>
      <c r="D2" s="15"/>
      <c r="E2" s="16"/>
      <c r="F2" s="17"/>
      <c r="G2" s="10"/>
      <c r="H2" s="10" t="s">
        <v>0</v>
      </c>
      <c r="P2" s="14"/>
      <c r="T2" s="14"/>
      <c r="U2" s="14"/>
    </row>
    <row r="3" spans="1:21">
      <c r="A3" s="11" t="s">
        <v>6</v>
      </c>
      <c r="B3" s="18" t="s">
        <v>5</v>
      </c>
      <c r="C3" s="31" t="s">
        <v>7</v>
      </c>
      <c r="D3" s="11" t="s">
        <v>1</v>
      </c>
      <c r="E3" s="11" t="s">
        <v>2</v>
      </c>
      <c r="F3" s="36" t="s">
        <v>114</v>
      </c>
      <c r="G3" s="51" t="s">
        <v>115</v>
      </c>
      <c r="H3" s="18" t="s">
        <v>4</v>
      </c>
      <c r="I3" s="8"/>
    </row>
    <row r="4" spans="1:21" s="2" customFormat="1">
      <c r="A4" s="20">
        <v>1</v>
      </c>
      <c r="B4" s="20" t="s">
        <v>30</v>
      </c>
      <c r="C4" s="20" t="s">
        <v>8</v>
      </c>
      <c r="D4" s="20" t="s">
        <v>29</v>
      </c>
      <c r="E4" s="20">
        <v>0.78400000000000003</v>
      </c>
      <c r="F4" s="24"/>
      <c r="G4" s="19">
        <f>(F4*E4)</f>
        <v>0</v>
      </c>
      <c r="H4" s="33" t="s">
        <v>52</v>
      </c>
      <c r="P4" s="9"/>
      <c r="T4" s="9"/>
      <c r="U4" s="9"/>
    </row>
    <row r="5" spans="1:21" s="2" customFormat="1">
      <c r="A5" s="20">
        <v>2</v>
      </c>
      <c r="B5" s="20" t="s">
        <v>31</v>
      </c>
      <c r="C5" s="20" t="s">
        <v>9</v>
      </c>
      <c r="D5" s="20" t="s">
        <v>29</v>
      </c>
      <c r="E5" s="20">
        <v>5.8970000000000002</v>
      </c>
      <c r="F5" s="24"/>
      <c r="G5" s="19">
        <f t="shared" ref="G5:G27" si="0">(F5*E5)</f>
        <v>0</v>
      </c>
      <c r="H5" s="33" t="s">
        <v>53</v>
      </c>
      <c r="P5" s="9"/>
      <c r="T5" s="9"/>
      <c r="U5" s="9"/>
    </row>
    <row r="6" spans="1:21" s="2" customFormat="1">
      <c r="A6" s="20">
        <v>3</v>
      </c>
      <c r="B6" s="20" t="s">
        <v>32</v>
      </c>
      <c r="C6" s="20" t="s">
        <v>10</v>
      </c>
      <c r="D6" s="20" t="s">
        <v>29</v>
      </c>
      <c r="E6" s="20">
        <v>1.6259999999999999</v>
      </c>
      <c r="F6" s="24"/>
      <c r="G6" s="19">
        <f t="shared" si="0"/>
        <v>0</v>
      </c>
      <c r="H6" s="33" t="s">
        <v>54</v>
      </c>
      <c r="P6" s="9"/>
      <c r="T6" s="9"/>
      <c r="U6" s="9"/>
    </row>
    <row r="7" spans="1:21" s="2" customFormat="1">
      <c r="A7" s="20">
        <v>4</v>
      </c>
      <c r="B7" s="32" t="s">
        <v>33</v>
      </c>
      <c r="C7" s="20" t="s">
        <v>10</v>
      </c>
      <c r="D7" s="20" t="s">
        <v>29</v>
      </c>
      <c r="E7" s="20">
        <v>1.2370000000000001</v>
      </c>
      <c r="F7" s="24"/>
      <c r="G7" s="19">
        <f t="shared" si="0"/>
        <v>0</v>
      </c>
      <c r="H7" s="33" t="s">
        <v>55</v>
      </c>
      <c r="P7" s="9"/>
      <c r="T7" s="9"/>
      <c r="U7" s="9"/>
    </row>
    <row r="8" spans="1:21" s="2" customFormat="1">
      <c r="A8" s="20">
        <v>5</v>
      </c>
      <c r="B8" s="20" t="s">
        <v>34</v>
      </c>
      <c r="C8" s="20" t="s">
        <v>11</v>
      </c>
      <c r="D8" s="20" t="s">
        <v>29</v>
      </c>
      <c r="E8" s="20">
        <v>9.0920000000000005</v>
      </c>
      <c r="F8" s="24"/>
      <c r="G8" s="19">
        <f t="shared" si="0"/>
        <v>0</v>
      </c>
      <c r="H8" s="33" t="s">
        <v>54</v>
      </c>
      <c r="P8" s="9"/>
      <c r="T8" s="9"/>
      <c r="U8" s="9"/>
    </row>
    <row r="9" spans="1:21" s="2" customFormat="1">
      <c r="A9" s="20">
        <v>6</v>
      </c>
      <c r="B9" s="20" t="s">
        <v>35</v>
      </c>
      <c r="C9" s="20" t="s">
        <v>12</v>
      </c>
      <c r="D9" s="20" t="s">
        <v>29</v>
      </c>
      <c r="E9" s="20">
        <v>6.524</v>
      </c>
      <c r="F9" s="24"/>
      <c r="G9" s="19">
        <f t="shared" si="0"/>
        <v>0</v>
      </c>
      <c r="H9" s="33" t="s">
        <v>54</v>
      </c>
      <c r="P9" s="9"/>
      <c r="T9" s="9"/>
      <c r="U9" s="9"/>
    </row>
    <row r="10" spans="1:21" s="2" customFormat="1">
      <c r="A10" s="20">
        <v>7</v>
      </c>
      <c r="B10" s="20" t="s">
        <v>36</v>
      </c>
      <c r="C10" s="20" t="s">
        <v>13</v>
      </c>
      <c r="D10" s="20" t="s">
        <v>29</v>
      </c>
      <c r="E10" s="20">
        <v>1849.0340000000001</v>
      </c>
      <c r="F10" s="24"/>
      <c r="G10" s="19">
        <f t="shared" si="0"/>
        <v>0</v>
      </c>
      <c r="H10" s="33" t="s">
        <v>54</v>
      </c>
      <c r="P10" s="9"/>
      <c r="T10" s="9"/>
      <c r="U10" s="9"/>
    </row>
    <row r="11" spans="1:21" s="2" customFormat="1">
      <c r="A11" s="20">
        <v>8</v>
      </c>
      <c r="B11" s="20" t="s">
        <v>36</v>
      </c>
      <c r="C11" s="20" t="s">
        <v>14</v>
      </c>
      <c r="D11" s="20" t="s">
        <v>29</v>
      </c>
      <c r="E11" s="20">
        <v>18.152999999999999</v>
      </c>
      <c r="F11" s="24"/>
      <c r="G11" s="19">
        <f t="shared" si="0"/>
        <v>0</v>
      </c>
      <c r="H11" s="33" t="s">
        <v>54</v>
      </c>
      <c r="P11" s="9"/>
      <c r="T11" s="9"/>
      <c r="U11" s="9"/>
    </row>
    <row r="12" spans="1:21" s="2" customFormat="1">
      <c r="A12" s="20">
        <v>9</v>
      </c>
      <c r="B12" s="20" t="s">
        <v>36</v>
      </c>
      <c r="C12" s="20" t="s">
        <v>14</v>
      </c>
      <c r="D12" s="20" t="s">
        <v>29</v>
      </c>
      <c r="E12" s="20">
        <v>12.707000000000001</v>
      </c>
      <c r="F12" s="24"/>
      <c r="G12" s="19">
        <f t="shared" si="0"/>
        <v>0</v>
      </c>
      <c r="H12" s="33" t="s">
        <v>55</v>
      </c>
      <c r="P12" s="9"/>
      <c r="T12" s="9"/>
      <c r="U12" s="9"/>
    </row>
    <row r="13" spans="1:21" s="2" customFormat="1">
      <c r="A13" s="20">
        <v>10</v>
      </c>
      <c r="B13" s="20" t="s">
        <v>37</v>
      </c>
      <c r="C13" s="20" t="s">
        <v>15</v>
      </c>
      <c r="D13" s="20" t="s">
        <v>29</v>
      </c>
      <c r="E13" s="20">
        <v>5.1760000000000002</v>
      </c>
      <c r="F13" s="24"/>
      <c r="G13" s="19">
        <f t="shared" si="0"/>
        <v>0</v>
      </c>
      <c r="H13" s="33" t="s">
        <v>56</v>
      </c>
      <c r="P13" s="9"/>
      <c r="T13" s="9"/>
      <c r="U13" s="9"/>
    </row>
    <row r="14" spans="1:21" s="2" customFormat="1">
      <c r="A14" s="20">
        <v>11</v>
      </c>
      <c r="B14" s="20" t="s">
        <v>38</v>
      </c>
      <c r="C14" s="20" t="s">
        <v>16</v>
      </c>
      <c r="D14" s="20" t="s">
        <v>29</v>
      </c>
      <c r="E14" s="20">
        <v>0.88400000000000001</v>
      </c>
      <c r="F14" s="24"/>
      <c r="G14" s="19">
        <f t="shared" si="0"/>
        <v>0</v>
      </c>
      <c r="H14" s="33" t="s">
        <v>57</v>
      </c>
      <c r="P14" s="9"/>
      <c r="T14" s="9"/>
      <c r="U14" s="9"/>
    </row>
    <row r="15" spans="1:21" s="2" customFormat="1">
      <c r="A15" s="20">
        <v>12</v>
      </c>
      <c r="B15" s="20" t="s">
        <v>39</v>
      </c>
      <c r="C15" s="20" t="s">
        <v>17</v>
      </c>
      <c r="D15" s="20" t="s">
        <v>29</v>
      </c>
      <c r="E15" s="20">
        <v>4.5140000000000002</v>
      </c>
      <c r="F15" s="24"/>
      <c r="G15" s="19">
        <f t="shared" si="0"/>
        <v>0</v>
      </c>
      <c r="H15" s="33" t="s">
        <v>58</v>
      </c>
      <c r="P15" s="9"/>
      <c r="T15" s="9"/>
      <c r="U15" s="9"/>
    </row>
    <row r="16" spans="1:21" s="2" customFormat="1">
      <c r="A16" s="20">
        <v>13</v>
      </c>
      <c r="B16" s="20" t="s">
        <v>40</v>
      </c>
      <c r="C16" s="20" t="s">
        <v>18</v>
      </c>
      <c r="D16" s="20" t="s">
        <v>29</v>
      </c>
      <c r="E16" s="20">
        <v>1.0960000000000001</v>
      </c>
      <c r="F16" s="24"/>
      <c r="G16" s="19">
        <f t="shared" si="0"/>
        <v>0</v>
      </c>
      <c r="H16" s="33" t="s">
        <v>59</v>
      </c>
      <c r="P16" s="9"/>
      <c r="T16" s="9"/>
      <c r="U16" s="9"/>
    </row>
    <row r="17" spans="1:21" s="2" customFormat="1">
      <c r="A17" s="20">
        <v>14</v>
      </c>
      <c r="B17" s="20" t="s">
        <v>41</v>
      </c>
      <c r="C17" s="20" t="s">
        <v>19</v>
      </c>
      <c r="D17" s="20" t="s">
        <v>29</v>
      </c>
      <c r="E17" s="20">
        <v>30.806999999999999</v>
      </c>
      <c r="F17" s="24"/>
      <c r="G17" s="19">
        <f t="shared" si="0"/>
        <v>0</v>
      </c>
      <c r="H17" s="33" t="s">
        <v>60</v>
      </c>
      <c r="P17" s="9"/>
      <c r="T17" s="9"/>
      <c r="U17" s="9"/>
    </row>
    <row r="18" spans="1:21" s="2" customFormat="1">
      <c r="A18" s="20">
        <v>15</v>
      </c>
      <c r="B18" s="20" t="s">
        <v>42</v>
      </c>
      <c r="C18" s="20" t="s">
        <v>20</v>
      </c>
      <c r="D18" s="20" t="s">
        <v>29</v>
      </c>
      <c r="E18" s="20">
        <v>6.875</v>
      </c>
      <c r="F18" s="24"/>
      <c r="G18" s="19">
        <f t="shared" si="0"/>
        <v>0</v>
      </c>
      <c r="H18" s="33" t="s">
        <v>61</v>
      </c>
      <c r="P18" s="9"/>
      <c r="T18" s="9"/>
      <c r="U18" s="9"/>
    </row>
    <row r="19" spans="1:21" s="2" customFormat="1">
      <c r="A19" s="20">
        <v>16</v>
      </c>
      <c r="B19" s="20" t="s">
        <v>43</v>
      </c>
      <c r="C19" s="20" t="s">
        <v>21</v>
      </c>
      <c r="D19" s="20" t="s">
        <v>29</v>
      </c>
      <c r="E19" s="20">
        <v>6.12</v>
      </c>
      <c r="F19" s="24"/>
      <c r="G19" s="19">
        <f t="shared" si="0"/>
        <v>0</v>
      </c>
      <c r="H19" s="33" t="s">
        <v>62</v>
      </c>
      <c r="P19" s="9"/>
      <c r="T19" s="9"/>
      <c r="U19" s="9"/>
    </row>
    <row r="20" spans="1:21" s="2" customFormat="1">
      <c r="A20" s="20">
        <v>17</v>
      </c>
      <c r="B20" s="20" t="s">
        <v>44</v>
      </c>
      <c r="C20" s="20" t="s">
        <v>21</v>
      </c>
      <c r="D20" s="20" t="s">
        <v>29</v>
      </c>
      <c r="E20" s="20">
        <v>1586.4059999999999</v>
      </c>
      <c r="F20" s="24"/>
      <c r="G20" s="19">
        <f t="shared" si="0"/>
        <v>0</v>
      </c>
      <c r="H20" s="33" t="s">
        <v>59</v>
      </c>
      <c r="P20" s="9"/>
      <c r="T20" s="9"/>
      <c r="U20" s="9"/>
    </row>
    <row r="21" spans="1:21" s="2" customFormat="1">
      <c r="A21" s="20">
        <v>18</v>
      </c>
      <c r="B21" s="20" t="s">
        <v>45</v>
      </c>
      <c r="C21" s="20" t="s">
        <v>22</v>
      </c>
      <c r="D21" s="20" t="s">
        <v>29</v>
      </c>
      <c r="E21" s="20">
        <v>0.877</v>
      </c>
      <c r="F21" s="24"/>
      <c r="G21" s="19">
        <f t="shared" si="0"/>
        <v>0</v>
      </c>
      <c r="H21" s="34"/>
      <c r="P21" s="9"/>
      <c r="T21" s="9"/>
      <c r="U21" s="9"/>
    </row>
    <row r="22" spans="1:21" s="2" customFormat="1">
      <c r="A22" s="20">
        <v>19</v>
      </c>
      <c r="B22" s="20" t="s">
        <v>46</v>
      </c>
      <c r="C22" s="20" t="s">
        <v>23</v>
      </c>
      <c r="D22" s="20" t="s">
        <v>29</v>
      </c>
      <c r="E22" s="20">
        <v>0.11899999999999999</v>
      </c>
      <c r="F22" s="24"/>
      <c r="G22" s="19">
        <f t="shared" si="0"/>
        <v>0</v>
      </c>
      <c r="H22" s="34"/>
      <c r="P22" s="9"/>
      <c r="T22" s="9"/>
      <c r="U22" s="9"/>
    </row>
    <row r="23" spans="1:21" s="2" customFormat="1">
      <c r="A23" s="20">
        <v>20</v>
      </c>
      <c r="B23" s="20" t="s">
        <v>47</v>
      </c>
      <c r="C23" s="20" t="s">
        <v>24</v>
      </c>
      <c r="D23" s="20" t="s">
        <v>29</v>
      </c>
      <c r="E23" s="20">
        <v>3.181</v>
      </c>
      <c r="F23" s="24"/>
      <c r="G23" s="19">
        <f t="shared" si="0"/>
        <v>0</v>
      </c>
      <c r="H23" s="34"/>
      <c r="P23" s="9"/>
      <c r="T23" s="9"/>
      <c r="U23" s="9"/>
    </row>
    <row r="24" spans="1:21" s="2" customFormat="1">
      <c r="A24" s="20">
        <v>21</v>
      </c>
      <c r="B24" s="20" t="s">
        <v>48</v>
      </c>
      <c r="C24" s="20" t="s">
        <v>25</v>
      </c>
      <c r="D24" s="20" t="s">
        <v>29</v>
      </c>
      <c r="E24" s="20">
        <v>16.073</v>
      </c>
      <c r="F24" s="24"/>
      <c r="G24" s="19">
        <f t="shared" si="0"/>
        <v>0</v>
      </c>
      <c r="H24" s="35"/>
      <c r="P24" s="9"/>
      <c r="T24" s="9"/>
      <c r="U24" s="9"/>
    </row>
    <row r="25" spans="1:21" s="2" customFormat="1">
      <c r="A25" s="20">
        <v>22</v>
      </c>
      <c r="B25" s="20" t="s">
        <v>49</v>
      </c>
      <c r="C25" s="20" t="s">
        <v>26</v>
      </c>
      <c r="D25" s="20" t="s">
        <v>29</v>
      </c>
      <c r="E25" s="20">
        <v>0.99099999999999999</v>
      </c>
      <c r="F25" s="24"/>
      <c r="G25" s="19">
        <f t="shared" si="0"/>
        <v>0</v>
      </c>
      <c r="H25" s="34"/>
      <c r="P25" s="9"/>
      <c r="T25" s="9"/>
      <c r="U25" s="9"/>
    </row>
    <row r="26" spans="1:21" s="2" customFormat="1">
      <c r="A26" s="20">
        <v>23</v>
      </c>
      <c r="B26" s="20" t="s">
        <v>50</v>
      </c>
      <c r="C26" s="20" t="s">
        <v>27</v>
      </c>
      <c r="D26" s="20" t="s">
        <v>29</v>
      </c>
      <c r="E26" s="20">
        <v>0.81399999999999995</v>
      </c>
      <c r="F26" s="24"/>
      <c r="G26" s="19">
        <f t="shared" si="0"/>
        <v>0</v>
      </c>
      <c r="H26" s="35"/>
      <c r="P26" s="9"/>
      <c r="T26" s="9"/>
      <c r="U26" s="9"/>
    </row>
    <row r="27" spans="1:21" s="2" customFormat="1">
      <c r="A27" s="20">
        <v>24</v>
      </c>
      <c r="B27" s="20" t="s">
        <v>51</v>
      </c>
      <c r="C27" s="20" t="s">
        <v>28</v>
      </c>
      <c r="D27" s="20" t="s">
        <v>29</v>
      </c>
      <c r="E27" s="20">
        <v>0.17</v>
      </c>
      <c r="F27" s="24"/>
      <c r="G27" s="19">
        <f t="shared" si="0"/>
        <v>0</v>
      </c>
      <c r="H27" s="35"/>
      <c r="P27" s="9"/>
      <c r="T27" s="9"/>
      <c r="U27" s="9"/>
    </row>
    <row r="28" spans="1:21" ht="24.75" customHeight="1">
      <c r="A28" s="55" t="s">
        <v>3</v>
      </c>
      <c r="B28" s="56"/>
      <c r="C28" s="29"/>
      <c r="D28" s="29"/>
      <c r="E28" s="21"/>
      <c r="F28" s="26"/>
      <c r="G28" s="27">
        <f>SUM(G4:G27)</f>
        <v>0</v>
      </c>
      <c r="H28" s="28"/>
      <c r="I28" s="8"/>
    </row>
    <row r="29" spans="1:21" s="37" customFormat="1" ht="27" customHeight="1">
      <c r="A29" s="58" t="s">
        <v>63</v>
      </c>
      <c r="B29" s="58"/>
      <c r="C29" s="58"/>
      <c r="D29" s="58"/>
      <c r="E29" s="58"/>
      <c r="F29" s="58"/>
      <c r="G29" s="58"/>
      <c r="H29" s="58"/>
      <c r="I29" s="38"/>
    </row>
    <row r="30" spans="1:21" s="37" customFormat="1" ht="27" customHeight="1">
      <c r="A30" s="59" t="s">
        <v>64</v>
      </c>
      <c r="B30" s="59"/>
      <c r="C30" s="59"/>
      <c r="D30" s="59"/>
      <c r="E30" s="59"/>
      <c r="F30" s="59"/>
      <c r="G30" s="59"/>
      <c r="H30" s="59"/>
      <c r="I30" s="38"/>
    </row>
    <row r="31" spans="1:21" s="37" customFormat="1" ht="48.95" customHeight="1">
      <c r="A31" s="57" t="s">
        <v>65</v>
      </c>
      <c r="B31" s="57"/>
      <c r="C31" s="57"/>
      <c r="D31" s="57"/>
      <c r="E31" s="57"/>
      <c r="F31" s="57"/>
      <c r="G31" s="57"/>
      <c r="H31" s="57"/>
      <c r="I31" s="39"/>
    </row>
    <row r="32" spans="1:21" s="37" customFormat="1" ht="48.95" customHeight="1">
      <c r="A32" s="60" t="s">
        <v>66</v>
      </c>
      <c r="B32" s="60"/>
      <c r="C32" s="60"/>
      <c r="D32" s="60"/>
      <c r="E32" s="60"/>
      <c r="F32" s="60"/>
      <c r="G32" s="60"/>
      <c r="H32" s="60"/>
      <c r="I32" s="38"/>
    </row>
    <row r="33" spans="5:9">
      <c r="E33" s="3"/>
      <c r="F33" s="12"/>
      <c r="G33" s="13"/>
      <c r="I33" s="8"/>
    </row>
    <row r="34" spans="5:9">
      <c r="E34" s="3"/>
      <c r="F34" s="12"/>
      <c r="G34" s="13"/>
      <c r="I34" s="8"/>
    </row>
    <row r="35" spans="5:9">
      <c r="E35" s="3"/>
      <c r="F35" s="12"/>
      <c r="G35" s="13"/>
      <c r="I35" s="8"/>
    </row>
    <row r="36" spans="5:9">
      <c r="E36" s="3"/>
      <c r="F36" s="12"/>
      <c r="G36" s="13"/>
      <c r="I36" s="8"/>
    </row>
    <row r="37" spans="5:9">
      <c r="E37" s="3"/>
      <c r="F37" s="12"/>
      <c r="G37" s="13"/>
      <c r="I37" s="8"/>
    </row>
    <row r="38" spans="5:9">
      <c r="E38" s="3"/>
      <c r="F38" s="12"/>
      <c r="G38" s="13"/>
      <c r="I38" s="8"/>
    </row>
    <row r="39" spans="5:9">
      <c r="E39" s="3"/>
      <c r="F39" s="12"/>
      <c r="G39" s="13"/>
      <c r="I39" s="8"/>
    </row>
    <row r="40" spans="5:9">
      <c r="E40" s="3"/>
      <c r="F40" s="12"/>
      <c r="G40" s="13"/>
      <c r="I40" s="8"/>
    </row>
    <row r="41" spans="5:9">
      <c r="E41" s="3"/>
      <c r="F41" s="12"/>
      <c r="G41" s="13"/>
      <c r="I41" s="8"/>
    </row>
    <row r="42" spans="5:9">
      <c r="E42" s="3"/>
      <c r="F42" s="12"/>
      <c r="G42" s="13"/>
      <c r="I42" s="8"/>
    </row>
    <row r="43" spans="5:9">
      <c r="E43" s="3"/>
      <c r="F43" s="12"/>
      <c r="G43" s="13"/>
      <c r="I43" s="8"/>
    </row>
    <row r="44" spans="5:9">
      <c r="E44" s="3"/>
      <c r="F44" s="12"/>
      <c r="G44" s="13"/>
      <c r="I44" s="8"/>
    </row>
    <row r="45" spans="5:9">
      <c r="E45" s="3"/>
      <c r="F45" s="12"/>
      <c r="G45" s="13"/>
      <c r="I45" s="8"/>
    </row>
    <row r="46" spans="5:9">
      <c r="E46" s="3"/>
      <c r="F46" s="12"/>
      <c r="G46" s="13"/>
      <c r="I46" s="8"/>
    </row>
    <row r="47" spans="5:9">
      <c r="E47" s="3"/>
      <c r="F47" s="12"/>
      <c r="G47" s="13"/>
      <c r="I47" s="8"/>
    </row>
    <row r="48" spans="5:9">
      <c r="E48" s="3"/>
      <c r="F48" s="12"/>
      <c r="G48" s="13"/>
      <c r="I48" s="8"/>
    </row>
    <row r="49" spans="5:9">
      <c r="E49" s="3"/>
      <c r="F49" s="12"/>
      <c r="G49" s="13"/>
      <c r="I49" s="8"/>
    </row>
    <row r="50" spans="5:9">
      <c r="E50" s="3"/>
      <c r="F50" s="12"/>
      <c r="G50" s="13"/>
      <c r="I50" s="8"/>
    </row>
    <row r="51" spans="5:9">
      <c r="E51" s="3"/>
      <c r="F51" s="12"/>
      <c r="G51" s="13"/>
      <c r="I51" s="8"/>
    </row>
    <row r="52" spans="5:9">
      <c r="E52" s="3"/>
      <c r="F52" s="12"/>
      <c r="G52" s="13"/>
      <c r="I52" s="8"/>
    </row>
    <row r="53" spans="5:9">
      <c r="E53" s="3"/>
      <c r="F53" s="12"/>
      <c r="G53" s="13"/>
      <c r="I53" s="8"/>
    </row>
    <row r="54" spans="5:9">
      <c r="E54" s="3"/>
      <c r="F54" s="12"/>
      <c r="G54" s="13"/>
      <c r="I54" s="8"/>
    </row>
    <row r="55" spans="5:9">
      <c r="E55" s="3"/>
      <c r="F55" s="12"/>
      <c r="G55" s="13"/>
      <c r="I55" s="8"/>
    </row>
    <row r="56" spans="5:9">
      <c r="E56" s="3"/>
      <c r="F56" s="12"/>
      <c r="G56" s="13"/>
      <c r="I56" s="8"/>
    </row>
    <row r="57" spans="5:9">
      <c r="E57" s="3"/>
      <c r="F57" s="12"/>
      <c r="G57" s="13"/>
      <c r="I57" s="8"/>
    </row>
    <row r="58" spans="5:9">
      <c r="E58" s="3"/>
      <c r="F58" s="12"/>
      <c r="G58" s="13"/>
      <c r="I58" s="8"/>
    </row>
    <row r="59" spans="5:9">
      <c r="E59" s="3"/>
      <c r="F59" s="12"/>
      <c r="G59" s="13"/>
      <c r="I59" s="8"/>
    </row>
    <row r="60" spans="5:9">
      <c r="E60" s="3"/>
      <c r="F60" s="12"/>
      <c r="G60" s="13"/>
      <c r="I60" s="8"/>
    </row>
    <row r="61" spans="5:9">
      <c r="E61" s="3"/>
      <c r="F61" s="12"/>
      <c r="G61" s="13"/>
      <c r="I61" s="8"/>
    </row>
    <row r="62" spans="5:9">
      <c r="E62" s="3"/>
      <c r="F62" s="12"/>
      <c r="G62" s="13"/>
      <c r="I62" s="8"/>
    </row>
    <row r="63" spans="5:9">
      <c r="E63" s="3"/>
      <c r="F63" s="12"/>
      <c r="G63" s="13"/>
      <c r="I63" s="8"/>
    </row>
    <row r="64" spans="5:9">
      <c r="E64" s="3"/>
      <c r="F64" s="12"/>
      <c r="G64" s="13"/>
      <c r="I64" s="8"/>
    </row>
    <row r="65" spans="5:9">
      <c r="E65" s="3"/>
      <c r="F65" s="12"/>
      <c r="G65" s="13"/>
      <c r="I65" s="8"/>
    </row>
    <row r="66" spans="5:9">
      <c r="E66" s="3"/>
      <c r="F66" s="12"/>
      <c r="G66" s="13"/>
      <c r="I66" s="8"/>
    </row>
    <row r="67" spans="5:9">
      <c r="E67" s="3"/>
      <c r="F67" s="12"/>
      <c r="G67" s="13"/>
      <c r="I67" s="8"/>
    </row>
    <row r="68" spans="5:9">
      <c r="E68" s="3"/>
      <c r="F68" s="12"/>
      <c r="G68" s="13"/>
      <c r="I68" s="8"/>
    </row>
    <row r="69" spans="5:9">
      <c r="E69" s="3"/>
      <c r="F69" s="12"/>
      <c r="G69" s="13"/>
      <c r="I69" s="8"/>
    </row>
    <row r="70" spans="5:9">
      <c r="E70" s="3"/>
      <c r="F70" s="12"/>
      <c r="G70" s="13"/>
      <c r="I70" s="8"/>
    </row>
    <row r="71" spans="5:9">
      <c r="E71" s="3"/>
      <c r="F71" s="12"/>
      <c r="G71" s="13"/>
      <c r="I71" s="8"/>
    </row>
    <row r="72" spans="5:9">
      <c r="E72" s="3"/>
      <c r="F72" s="12"/>
      <c r="G72" s="13"/>
      <c r="I72" s="8"/>
    </row>
    <row r="73" spans="5:9">
      <c r="E73" s="3"/>
      <c r="F73" s="12"/>
      <c r="G73" s="13"/>
      <c r="I73" s="8"/>
    </row>
    <row r="74" spans="5:9">
      <c r="E74" s="3"/>
      <c r="F74" s="12"/>
      <c r="G74" s="13"/>
      <c r="I74" s="8"/>
    </row>
    <row r="75" spans="5:9">
      <c r="E75" s="3"/>
      <c r="F75" s="12"/>
      <c r="G75" s="13"/>
      <c r="I75" s="8"/>
    </row>
    <row r="76" spans="5:9">
      <c r="E76" s="3"/>
      <c r="F76" s="12"/>
      <c r="G76" s="13"/>
      <c r="I76" s="8"/>
    </row>
    <row r="77" spans="5:9">
      <c r="E77" s="3"/>
      <c r="F77" s="12"/>
      <c r="G77" s="13"/>
      <c r="I77" s="8"/>
    </row>
    <row r="78" spans="5:9">
      <c r="E78" s="3"/>
      <c r="F78" s="12"/>
      <c r="G78" s="13"/>
      <c r="I78" s="8"/>
    </row>
    <row r="79" spans="5:9">
      <c r="E79" s="3"/>
      <c r="F79" s="12"/>
      <c r="G79" s="13"/>
      <c r="I79" s="8"/>
    </row>
    <row r="80" spans="5:9">
      <c r="E80" s="3"/>
      <c r="F80" s="12"/>
      <c r="G80" s="13"/>
      <c r="I80" s="8"/>
    </row>
    <row r="81" spans="5:9">
      <c r="E81" s="3"/>
      <c r="F81" s="12"/>
      <c r="G81" s="13"/>
      <c r="I81" s="8"/>
    </row>
    <row r="82" spans="5:9">
      <c r="E82" s="3"/>
      <c r="F82" s="12"/>
      <c r="G82" s="13"/>
      <c r="I82" s="8"/>
    </row>
    <row r="83" spans="5:9">
      <c r="E83" s="3"/>
      <c r="F83" s="12"/>
      <c r="G83" s="13"/>
      <c r="I83" s="8"/>
    </row>
    <row r="84" spans="5:9">
      <c r="E84" s="3"/>
      <c r="F84" s="12"/>
      <c r="G84" s="13"/>
      <c r="I84" s="8"/>
    </row>
    <row r="85" spans="5:9">
      <c r="E85" s="3"/>
      <c r="F85" s="12"/>
      <c r="G85" s="13"/>
      <c r="I85" s="8"/>
    </row>
    <row r="86" spans="5:9">
      <c r="E86" s="3"/>
      <c r="F86" s="12"/>
      <c r="G86" s="13"/>
      <c r="I86" s="8"/>
    </row>
    <row r="87" spans="5:9">
      <c r="E87" s="3"/>
      <c r="F87" s="12"/>
      <c r="G87" s="13"/>
      <c r="I87" s="8"/>
    </row>
    <row r="88" spans="5:9">
      <c r="E88" s="3"/>
      <c r="F88" s="12"/>
      <c r="G88" s="13"/>
      <c r="I88" s="8"/>
    </row>
    <row r="89" spans="5:9">
      <c r="E89" s="3"/>
      <c r="F89" s="12"/>
      <c r="G89" s="13"/>
      <c r="I89" s="8"/>
    </row>
    <row r="90" spans="5:9">
      <c r="E90" s="3"/>
      <c r="F90" s="12"/>
      <c r="G90" s="13"/>
      <c r="I90" s="8"/>
    </row>
    <row r="91" spans="5:9">
      <c r="E91" s="3"/>
      <c r="F91" s="12"/>
      <c r="G91" s="13"/>
      <c r="I91" s="8"/>
    </row>
    <row r="92" spans="5:9">
      <c r="E92" s="3"/>
      <c r="F92" s="12"/>
      <c r="G92" s="13"/>
      <c r="I92" s="8"/>
    </row>
    <row r="93" spans="5:9">
      <c r="E93" s="3"/>
      <c r="F93" s="12"/>
      <c r="G93" s="13"/>
      <c r="I93" s="8"/>
    </row>
    <row r="94" spans="5:9">
      <c r="E94" s="3"/>
      <c r="F94" s="12"/>
      <c r="G94" s="13"/>
      <c r="I94" s="8"/>
    </row>
    <row r="95" spans="5:9">
      <c r="E95" s="3"/>
      <c r="F95" s="12"/>
      <c r="G95" s="13"/>
      <c r="I95" s="8"/>
    </row>
    <row r="96" spans="5:9">
      <c r="E96" s="3"/>
      <c r="F96" s="12"/>
      <c r="G96" s="13"/>
      <c r="I96" s="8"/>
    </row>
    <row r="97" spans="5:9">
      <c r="E97" s="3"/>
      <c r="F97" s="12"/>
      <c r="G97" s="13"/>
      <c r="I97" s="8"/>
    </row>
    <row r="98" spans="5:9">
      <c r="E98" s="3"/>
      <c r="F98" s="12"/>
      <c r="G98" s="13"/>
      <c r="I98" s="8"/>
    </row>
    <row r="99" spans="5:9">
      <c r="E99" s="3"/>
      <c r="F99" s="12"/>
      <c r="G99" s="13"/>
      <c r="I99" s="8"/>
    </row>
    <row r="100" spans="5:9">
      <c r="E100" s="3"/>
      <c r="F100" s="12"/>
      <c r="G100" s="13"/>
      <c r="I100" s="8"/>
    </row>
    <row r="101" spans="5:9">
      <c r="E101" s="3"/>
      <c r="F101" s="12"/>
      <c r="G101" s="13"/>
      <c r="I101" s="8"/>
    </row>
    <row r="102" spans="5:9">
      <c r="E102" s="3"/>
      <c r="F102" s="12"/>
      <c r="G102" s="13"/>
      <c r="I102" s="8"/>
    </row>
    <row r="103" spans="5:9">
      <c r="E103" s="3"/>
      <c r="F103" s="12"/>
      <c r="G103" s="13"/>
      <c r="I103" s="8"/>
    </row>
    <row r="104" spans="5:9">
      <c r="E104" s="3"/>
      <c r="F104" s="12"/>
      <c r="G104" s="13"/>
      <c r="I104" s="8"/>
    </row>
    <row r="105" spans="5:9">
      <c r="E105" s="3"/>
      <c r="F105" s="12"/>
      <c r="G105" s="13"/>
      <c r="I105" s="8"/>
    </row>
    <row r="106" spans="5:9">
      <c r="E106" s="3"/>
      <c r="F106" s="12"/>
      <c r="G106" s="13"/>
      <c r="I106" s="8"/>
    </row>
    <row r="107" spans="5:9">
      <c r="E107" s="3"/>
      <c r="F107" s="12"/>
      <c r="G107" s="13"/>
      <c r="I107" s="8"/>
    </row>
    <row r="108" spans="5:9">
      <c r="E108" s="3"/>
      <c r="F108" s="12"/>
      <c r="G108" s="13"/>
      <c r="I108" s="8"/>
    </row>
    <row r="109" spans="5:9">
      <c r="E109" s="3"/>
      <c r="F109" s="12"/>
      <c r="G109" s="13"/>
      <c r="I109" s="8"/>
    </row>
    <row r="110" spans="5:9">
      <c r="E110" s="3"/>
      <c r="F110" s="12"/>
      <c r="G110" s="13"/>
      <c r="I110" s="8"/>
    </row>
    <row r="111" spans="5:9">
      <c r="E111" s="3"/>
      <c r="F111" s="12"/>
      <c r="G111" s="13"/>
      <c r="I111" s="8"/>
    </row>
    <row r="112" spans="5:9">
      <c r="E112" s="3"/>
      <c r="F112" s="12"/>
      <c r="G112" s="13"/>
      <c r="I112" s="8"/>
    </row>
    <row r="113" spans="5:9">
      <c r="E113" s="3"/>
      <c r="F113" s="12"/>
      <c r="G113" s="13"/>
      <c r="I113" s="8"/>
    </row>
    <row r="114" spans="5:9">
      <c r="E114" s="3"/>
      <c r="F114" s="12"/>
      <c r="G114" s="13"/>
      <c r="I114" s="8"/>
    </row>
    <row r="115" spans="5:9">
      <c r="E115" s="3"/>
      <c r="F115" s="12"/>
      <c r="G115" s="13"/>
      <c r="I115" s="8"/>
    </row>
    <row r="116" spans="5:9">
      <c r="E116" s="3"/>
      <c r="F116" s="12"/>
      <c r="G116" s="13"/>
      <c r="I116" s="8"/>
    </row>
    <row r="117" spans="5:9">
      <c r="E117" s="3"/>
      <c r="F117" s="12"/>
      <c r="G117" s="13"/>
      <c r="I117" s="8"/>
    </row>
    <row r="118" spans="5:9">
      <c r="E118" s="3"/>
      <c r="F118" s="12"/>
      <c r="G118" s="13"/>
      <c r="I118" s="8"/>
    </row>
    <row r="119" spans="5:9">
      <c r="E119" s="3"/>
      <c r="F119" s="12"/>
      <c r="G119" s="13"/>
      <c r="I119" s="8"/>
    </row>
    <row r="120" spans="5:9">
      <c r="E120" s="3"/>
      <c r="F120" s="12"/>
      <c r="G120" s="13"/>
      <c r="I120" s="8"/>
    </row>
    <row r="121" spans="5:9">
      <c r="E121" s="3"/>
      <c r="F121" s="12"/>
      <c r="G121" s="13"/>
      <c r="I121" s="8"/>
    </row>
    <row r="122" spans="5:9">
      <c r="E122" s="3"/>
      <c r="F122" s="12"/>
      <c r="G122" s="13"/>
      <c r="I122" s="8"/>
    </row>
    <row r="123" spans="5:9">
      <c r="E123" s="3"/>
      <c r="F123" s="12"/>
      <c r="G123" s="13"/>
      <c r="I123" s="8"/>
    </row>
    <row r="124" spans="5:9">
      <c r="E124" s="3"/>
      <c r="F124" s="12"/>
      <c r="G124" s="13"/>
      <c r="I124" s="8"/>
    </row>
    <row r="125" spans="5:9">
      <c r="E125" s="3"/>
      <c r="F125" s="12"/>
      <c r="G125" s="13"/>
      <c r="I125" s="8"/>
    </row>
    <row r="126" spans="5:9">
      <c r="E126" s="3"/>
      <c r="F126" s="12"/>
      <c r="G126" s="13"/>
      <c r="I126" s="8"/>
    </row>
    <row r="127" spans="5:9">
      <c r="E127" s="3"/>
      <c r="F127" s="12"/>
      <c r="G127" s="13"/>
      <c r="I127" s="8"/>
    </row>
    <row r="128" spans="5:9">
      <c r="E128" s="3"/>
      <c r="F128" s="12"/>
      <c r="G128" s="13"/>
      <c r="I128" s="8"/>
    </row>
    <row r="129" spans="5:9">
      <c r="E129" s="3"/>
      <c r="F129" s="12"/>
      <c r="G129" s="13"/>
      <c r="I129" s="8"/>
    </row>
    <row r="130" spans="5:9">
      <c r="E130" s="3"/>
      <c r="F130" s="12"/>
      <c r="G130" s="13"/>
      <c r="I130" s="8"/>
    </row>
    <row r="131" spans="5:9">
      <c r="E131" s="3"/>
      <c r="F131" s="12"/>
      <c r="G131" s="13"/>
      <c r="I131" s="8"/>
    </row>
    <row r="132" spans="5:9">
      <c r="E132" s="3"/>
      <c r="F132" s="12"/>
      <c r="G132" s="13"/>
      <c r="I132" s="8"/>
    </row>
    <row r="133" spans="5:9">
      <c r="E133" s="3"/>
      <c r="F133" s="12"/>
      <c r="G133" s="13"/>
      <c r="I133" s="8"/>
    </row>
    <row r="134" spans="5:9">
      <c r="E134" s="3"/>
      <c r="F134" s="12"/>
      <c r="G134" s="13"/>
      <c r="I134" s="8"/>
    </row>
    <row r="135" spans="5:9">
      <c r="E135" s="3"/>
      <c r="F135" s="12"/>
      <c r="G135" s="13"/>
      <c r="I135" s="8"/>
    </row>
    <row r="136" spans="5:9">
      <c r="E136" s="3"/>
      <c r="F136" s="12"/>
      <c r="G136" s="13"/>
      <c r="I136" s="8"/>
    </row>
    <row r="137" spans="5:9">
      <c r="E137" s="3"/>
      <c r="F137" s="12"/>
      <c r="G137" s="13"/>
      <c r="I137" s="8"/>
    </row>
    <row r="138" spans="5:9">
      <c r="E138" s="3"/>
      <c r="F138" s="12"/>
      <c r="G138" s="13"/>
      <c r="I138" s="8"/>
    </row>
    <row r="139" spans="5:9">
      <c r="E139" s="3"/>
      <c r="F139" s="12"/>
      <c r="G139" s="13"/>
      <c r="I139" s="8"/>
    </row>
    <row r="140" spans="5:9">
      <c r="E140" s="3"/>
      <c r="F140" s="12"/>
      <c r="G140" s="13"/>
      <c r="I140" s="8"/>
    </row>
    <row r="141" spans="5:9">
      <c r="E141" s="3"/>
      <c r="F141" s="12"/>
      <c r="G141" s="13"/>
      <c r="I141" s="8"/>
    </row>
    <row r="142" spans="5:9">
      <c r="E142" s="3"/>
      <c r="F142" s="12"/>
      <c r="G142" s="13"/>
      <c r="I142" s="8"/>
    </row>
    <row r="143" spans="5:9">
      <c r="E143" s="3"/>
      <c r="F143" s="12"/>
      <c r="G143" s="13"/>
      <c r="I143" s="8"/>
    </row>
    <row r="144" spans="5:9">
      <c r="E144" s="3"/>
      <c r="F144" s="12"/>
      <c r="G144" s="13"/>
      <c r="I144" s="8"/>
    </row>
    <row r="145" spans="5:9">
      <c r="E145" s="3"/>
      <c r="F145" s="12"/>
      <c r="G145" s="13"/>
      <c r="I145" s="8"/>
    </row>
    <row r="146" spans="5:9">
      <c r="E146" s="3"/>
      <c r="F146" s="12"/>
      <c r="G146" s="13"/>
      <c r="I146" s="8"/>
    </row>
    <row r="147" spans="5:9">
      <c r="E147" s="3"/>
      <c r="F147" s="12"/>
      <c r="G147" s="13"/>
      <c r="I147" s="8"/>
    </row>
    <row r="148" spans="5:9">
      <c r="E148" s="3"/>
      <c r="F148" s="12"/>
      <c r="G148" s="13"/>
      <c r="I148" s="8"/>
    </row>
    <row r="149" spans="5:9">
      <c r="E149" s="3"/>
      <c r="F149" s="12"/>
      <c r="G149" s="13"/>
      <c r="I149" s="8"/>
    </row>
    <row r="150" spans="5:9">
      <c r="E150" s="3"/>
      <c r="F150" s="12"/>
      <c r="G150" s="13"/>
      <c r="I150" s="8"/>
    </row>
    <row r="151" spans="5:9">
      <c r="E151" s="3"/>
      <c r="F151" s="12"/>
      <c r="G151" s="13"/>
      <c r="I151" s="8"/>
    </row>
    <row r="152" spans="5:9">
      <c r="E152" s="3"/>
      <c r="F152" s="12"/>
      <c r="G152" s="13"/>
      <c r="I152" s="8"/>
    </row>
    <row r="153" spans="5:9">
      <c r="E153" s="3"/>
      <c r="F153" s="12"/>
      <c r="G153" s="13"/>
      <c r="I153" s="8"/>
    </row>
    <row r="154" spans="5:9">
      <c r="E154" s="3"/>
      <c r="F154" s="12"/>
      <c r="G154" s="13"/>
      <c r="I154" s="8"/>
    </row>
    <row r="155" spans="5:9">
      <c r="E155" s="3"/>
      <c r="F155" s="12"/>
      <c r="G155" s="13"/>
      <c r="I155" s="8"/>
    </row>
    <row r="156" spans="5:9">
      <c r="E156" s="3"/>
      <c r="F156" s="12"/>
      <c r="G156" s="13"/>
      <c r="I156" s="8"/>
    </row>
    <row r="157" spans="5:9">
      <c r="E157" s="3"/>
      <c r="F157" s="12"/>
      <c r="G157" s="13"/>
      <c r="I157" s="8"/>
    </row>
    <row r="158" spans="5:9">
      <c r="E158" s="3"/>
      <c r="F158" s="12"/>
      <c r="G158" s="13"/>
      <c r="I158" s="8"/>
    </row>
    <row r="159" spans="5:9">
      <c r="E159" s="3"/>
      <c r="F159" s="12"/>
      <c r="G159" s="13"/>
      <c r="I159" s="8"/>
    </row>
    <row r="160" spans="5:9">
      <c r="E160" s="3"/>
      <c r="F160" s="12"/>
      <c r="G160" s="13"/>
      <c r="I160" s="8"/>
    </row>
    <row r="161" spans="5:9">
      <c r="E161" s="3"/>
      <c r="F161" s="12"/>
      <c r="G161" s="13"/>
      <c r="I161" s="8"/>
    </row>
    <row r="162" spans="5:9">
      <c r="E162" s="3"/>
      <c r="F162" s="12"/>
      <c r="G162" s="13"/>
      <c r="I162" s="8"/>
    </row>
    <row r="163" spans="5:9">
      <c r="E163" s="3"/>
      <c r="F163" s="12"/>
      <c r="G163" s="13"/>
      <c r="I163" s="8"/>
    </row>
    <row r="164" spans="5:9">
      <c r="E164" s="3"/>
      <c r="F164" s="12"/>
      <c r="G164" s="13"/>
      <c r="I164" s="8"/>
    </row>
    <row r="165" spans="5:9">
      <c r="E165" s="3"/>
      <c r="F165" s="12"/>
      <c r="G165" s="13"/>
      <c r="I165" s="8"/>
    </row>
    <row r="166" spans="5:9">
      <c r="E166" s="3"/>
      <c r="F166" s="12"/>
      <c r="G166" s="13"/>
      <c r="I166" s="8"/>
    </row>
    <row r="167" spans="5:9">
      <c r="E167" s="3"/>
      <c r="F167" s="12"/>
      <c r="G167" s="13"/>
      <c r="I167" s="8"/>
    </row>
    <row r="168" spans="5:9">
      <c r="E168" s="3"/>
      <c r="F168" s="12"/>
      <c r="G168" s="13"/>
      <c r="I168" s="8"/>
    </row>
    <row r="169" spans="5:9">
      <c r="E169" s="3"/>
      <c r="F169" s="12"/>
      <c r="G169" s="13"/>
      <c r="I169" s="8"/>
    </row>
    <row r="170" spans="5:9">
      <c r="E170" s="3"/>
      <c r="F170" s="12"/>
      <c r="G170" s="13"/>
      <c r="I170" s="8"/>
    </row>
    <row r="171" spans="5:9">
      <c r="E171" s="3"/>
      <c r="F171" s="12"/>
      <c r="G171" s="13"/>
      <c r="I171" s="8"/>
    </row>
    <row r="172" spans="5:9">
      <c r="E172" s="3"/>
      <c r="F172" s="12"/>
      <c r="G172" s="13"/>
      <c r="I172" s="8"/>
    </row>
    <row r="173" spans="5:9">
      <c r="E173" s="3"/>
      <c r="F173" s="12"/>
      <c r="G173" s="13"/>
      <c r="I173" s="8"/>
    </row>
    <row r="174" spans="5:9">
      <c r="E174" s="3"/>
      <c r="F174" s="12"/>
      <c r="G174" s="13"/>
      <c r="I174" s="8"/>
    </row>
    <row r="175" spans="5:9">
      <c r="E175" s="3"/>
      <c r="F175" s="12"/>
      <c r="G175" s="13"/>
      <c r="I175" s="8"/>
    </row>
    <row r="176" spans="5:9">
      <c r="E176" s="3"/>
      <c r="F176" s="12"/>
      <c r="G176" s="13"/>
      <c r="I176" s="8"/>
    </row>
    <row r="177" spans="5:9">
      <c r="E177" s="3"/>
      <c r="F177" s="12"/>
      <c r="G177" s="13"/>
      <c r="I177" s="8"/>
    </row>
    <row r="178" spans="5:9">
      <c r="E178" s="3"/>
      <c r="F178" s="12"/>
      <c r="G178" s="13"/>
      <c r="I178" s="8"/>
    </row>
    <row r="179" spans="5:9">
      <c r="E179" s="3"/>
      <c r="F179" s="12"/>
      <c r="G179" s="13"/>
      <c r="I179" s="8"/>
    </row>
    <row r="180" spans="5:9">
      <c r="E180" s="3"/>
      <c r="F180" s="12"/>
      <c r="G180" s="13"/>
      <c r="I180" s="8"/>
    </row>
    <row r="181" spans="5:9">
      <c r="E181" s="3"/>
      <c r="F181" s="12"/>
      <c r="G181" s="13"/>
      <c r="I181" s="8"/>
    </row>
    <row r="182" spans="5:9">
      <c r="E182" s="3"/>
      <c r="F182" s="12"/>
      <c r="G182" s="13"/>
      <c r="I182" s="8"/>
    </row>
    <row r="183" spans="5:9">
      <c r="E183" s="3"/>
      <c r="F183" s="12"/>
      <c r="G183" s="13"/>
      <c r="I183" s="8"/>
    </row>
    <row r="184" spans="5:9">
      <c r="E184" s="3"/>
      <c r="F184" s="12"/>
      <c r="G184" s="13"/>
      <c r="I184" s="8"/>
    </row>
    <row r="185" spans="5:9">
      <c r="E185" s="3"/>
      <c r="F185" s="12"/>
      <c r="G185" s="13"/>
      <c r="I185" s="8"/>
    </row>
    <row r="186" spans="5:9">
      <c r="E186" s="3"/>
      <c r="F186" s="12"/>
      <c r="G186" s="13"/>
      <c r="I186" s="8"/>
    </row>
  </sheetData>
  <sheetProtection algorithmName="SHA-512" hashValue="npPrkzXIhYvg5eZwwuBu3KDRgReRX1UXnx3nbsIeebPQsSuzE37YrEmWhDJ/Yk8mu4N2vqBUcQ3bXNR2Nx7xVg==" saltValue="ZQPay09OUNcD1uBqfOJxAw==" spinCount="100000" sheet="1" formatCells="0" formatColumns="0" formatRows="0"/>
  <mergeCells count="6">
    <mergeCell ref="A32:H32"/>
    <mergeCell ref="A1:H1"/>
    <mergeCell ref="A28:B28"/>
    <mergeCell ref="A31:H31"/>
    <mergeCell ref="A29:H29"/>
    <mergeCell ref="A30:H30"/>
  </mergeCells>
  <phoneticPr fontId="9" type="noConversion"/>
  <dataValidations count="1">
    <dataValidation allowBlank="1" showInputMessage="1" showErrorMessage="1" sqref="A3:C3 H4 B12:C12 D13 B20:C20 D4 D21 H13 H21 A5 A7 A9 A11 A13 A15 A17 A19 A21 A23 A25 A27" xr:uid="{00000000-0002-0000-0200-000000000000}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AF18-D3E0-4200-8401-D211BEF65D6C}">
  <dimension ref="A1:U182"/>
  <sheetViews>
    <sheetView showGridLines="0" showZeros="0" tabSelected="1" view="pageBreakPreview" zoomScaleNormal="100" zoomScaleSheetLayoutView="100" workbookViewId="0">
      <pane ySplit="3" topLeftCell="A19" activePane="bottomLeft" state="frozen"/>
      <selection activeCell="M43" sqref="M43"/>
      <selection pane="bottomLeft" activeCell="M22" sqref="M22"/>
    </sheetView>
  </sheetViews>
  <sheetFormatPr defaultColWidth="9" defaultRowHeight="25.5"/>
  <cols>
    <col min="1" max="1" width="8.625" style="3" customWidth="1"/>
    <col min="2" max="2" width="13.5" style="23" customWidth="1"/>
    <col min="3" max="3" width="12.625" style="23" customWidth="1"/>
    <col min="4" max="4" width="8.5" style="3" customWidth="1"/>
    <col min="5" max="5" width="8.75" style="4" customWidth="1"/>
    <col min="6" max="6" width="10.625" style="5" customWidth="1"/>
    <col min="7" max="7" width="13.75" style="6" customWidth="1"/>
    <col min="8" max="8" width="22.75" style="25" customWidth="1"/>
    <col min="9" max="9" width="6.75" style="7" customWidth="1"/>
    <col min="10" max="15" width="9" style="8"/>
    <col min="16" max="16" width="9" style="9"/>
    <col min="17" max="19" width="9" style="8"/>
    <col min="20" max="21" width="9" style="9"/>
    <col min="22" max="16384" width="9" style="8"/>
  </cols>
  <sheetData>
    <row r="1" spans="1:21">
      <c r="A1" s="61" t="s">
        <v>116</v>
      </c>
      <c r="B1" s="54"/>
      <c r="C1" s="54"/>
      <c r="D1" s="54"/>
      <c r="E1" s="54"/>
      <c r="F1" s="54"/>
      <c r="G1" s="54"/>
      <c r="H1" s="54"/>
    </row>
    <row r="2" spans="1:21" s="1" customFormat="1" ht="26.25">
      <c r="A2" s="30" t="str">
        <f>'汇总表 '!A3</f>
        <v>合同段编号：JACB</v>
      </c>
      <c r="B2" s="22"/>
      <c r="C2" s="22"/>
      <c r="D2" s="15"/>
      <c r="E2" s="16"/>
      <c r="F2" s="17"/>
      <c r="G2" s="10"/>
      <c r="H2" s="10" t="s">
        <v>0</v>
      </c>
      <c r="P2" s="14"/>
      <c r="T2" s="14"/>
      <c r="U2" s="14"/>
    </row>
    <row r="3" spans="1:21">
      <c r="A3" s="11" t="s">
        <v>6</v>
      </c>
      <c r="B3" s="18" t="s">
        <v>5</v>
      </c>
      <c r="C3" s="31" t="s">
        <v>7</v>
      </c>
      <c r="D3" s="11" t="s">
        <v>1</v>
      </c>
      <c r="E3" s="11" t="s">
        <v>2</v>
      </c>
      <c r="F3" s="36" t="s">
        <v>114</v>
      </c>
      <c r="G3" s="51" t="s">
        <v>115</v>
      </c>
      <c r="H3" s="18" t="s">
        <v>4</v>
      </c>
      <c r="I3" s="8"/>
    </row>
    <row r="4" spans="1:21" s="2" customFormat="1">
      <c r="A4" s="20">
        <v>1</v>
      </c>
      <c r="B4" s="20" t="s">
        <v>67</v>
      </c>
      <c r="C4" s="20" t="s">
        <v>68</v>
      </c>
      <c r="D4" s="20" t="s">
        <v>102</v>
      </c>
      <c r="E4" s="20">
        <v>152</v>
      </c>
      <c r="F4" s="24"/>
      <c r="G4" s="19">
        <f>(F4*E4)</f>
        <v>0</v>
      </c>
      <c r="H4" s="33" t="s">
        <v>52</v>
      </c>
      <c r="P4" s="9"/>
      <c r="T4" s="9"/>
      <c r="U4" s="9"/>
    </row>
    <row r="5" spans="1:21" s="2" customFormat="1">
      <c r="A5" s="20">
        <v>2</v>
      </c>
      <c r="B5" s="20" t="s">
        <v>69</v>
      </c>
      <c r="C5" s="20" t="s">
        <v>70</v>
      </c>
      <c r="D5" s="20" t="s">
        <v>103</v>
      </c>
      <c r="E5" s="20">
        <v>210</v>
      </c>
      <c r="F5" s="24"/>
      <c r="G5" s="19">
        <f t="shared" ref="G5:G23" si="0">(F5*E5)</f>
        <v>0</v>
      </c>
      <c r="H5" s="33" t="s">
        <v>53</v>
      </c>
      <c r="P5" s="9"/>
      <c r="T5" s="9"/>
      <c r="U5" s="9"/>
    </row>
    <row r="6" spans="1:21" s="2" customFormat="1">
      <c r="A6" s="20">
        <v>3</v>
      </c>
      <c r="B6" s="20" t="s">
        <v>71</v>
      </c>
      <c r="C6" s="20" t="s">
        <v>72</v>
      </c>
      <c r="D6" s="20" t="s">
        <v>102</v>
      </c>
      <c r="E6" s="20">
        <v>35</v>
      </c>
      <c r="F6" s="24"/>
      <c r="G6" s="19">
        <f t="shared" si="0"/>
        <v>0</v>
      </c>
      <c r="H6" s="33" t="s">
        <v>54</v>
      </c>
      <c r="P6" s="9"/>
      <c r="T6" s="9"/>
      <c r="U6" s="9"/>
    </row>
    <row r="7" spans="1:21" s="2" customFormat="1">
      <c r="A7" s="20">
        <v>4</v>
      </c>
      <c r="B7" s="32" t="s">
        <v>73</v>
      </c>
      <c r="C7" s="20" t="s">
        <v>74</v>
      </c>
      <c r="D7" s="20" t="s">
        <v>102</v>
      </c>
      <c r="E7" s="20">
        <v>152</v>
      </c>
      <c r="F7" s="24"/>
      <c r="G7" s="19">
        <f t="shared" si="0"/>
        <v>0</v>
      </c>
      <c r="H7" s="33" t="s">
        <v>55</v>
      </c>
      <c r="P7" s="9"/>
      <c r="T7" s="9"/>
      <c r="U7" s="9"/>
    </row>
    <row r="8" spans="1:21" s="2" customFormat="1">
      <c r="A8" s="20">
        <v>5</v>
      </c>
      <c r="B8" s="20" t="s">
        <v>75</v>
      </c>
      <c r="C8" s="20" t="s">
        <v>76</v>
      </c>
      <c r="D8" s="20" t="s">
        <v>102</v>
      </c>
      <c r="E8" s="20">
        <v>31713</v>
      </c>
      <c r="F8" s="24"/>
      <c r="G8" s="19">
        <f t="shared" si="0"/>
        <v>0</v>
      </c>
      <c r="H8" s="33" t="s">
        <v>54</v>
      </c>
      <c r="P8" s="9"/>
      <c r="T8" s="9"/>
      <c r="U8" s="9"/>
    </row>
    <row r="9" spans="1:21" s="2" customFormat="1">
      <c r="A9" s="20">
        <v>6</v>
      </c>
      <c r="B9" s="20" t="s">
        <v>77</v>
      </c>
      <c r="C9" s="20" t="s">
        <v>76</v>
      </c>
      <c r="D9" s="20" t="s">
        <v>102</v>
      </c>
      <c r="E9" s="20">
        <v>393</v>
      </c>
      <c r="F9" s="24"/>
      <c r="G9" s="19">
        <f t="shared" si="0"/>
        <v>0</v>
      </c>
      <c r="H9" s="33" t="s">
        <v>54</v>
      </c>
      <c r="P9" s="9"/>
      <c r="T9" s="9"/>
      <c r="U9" s="9"/>
    </row>
    <row r="10" spans="1:21" s="2" customFormat="1">
      <c r="A10" s="20">
        <v>7</v>
      </c>
      <c r="B10" s="20" t="s">
        <v>78</v>
      </c>
      <c r="C10" s="20" t="s">
        <v>79</v>
      </c>
      <c r="D10" s="20" t="s">
        <v>103</v>
      </c>
      <c r="E10" s="20">
        <v>36</v>
      </c>
      <c r="F10" s="24"/>
      <c r="G10" s="19">
        <f t="shared" si="0"/>
        <v>0</v>
      </c>
      <c r="H10" s="33" t="s">
        <v>54</v>
      </c>
      <c r="P10" s="9"/>
      <c r="T10" s="9"/>
      <c r="U10" s="9"/>
    </row>
    <row r="11" spans="1:21" s="2" customFormat="1">
      <c r="A11" s="20">
        <v>8</v>
      </c>
      <c r="B11" s="20" t="s">
        <v>78</v>
      </c>
      <c r="C11" s="20" t="s">
        <v>80</v>
      </c>
      <c r="D11" s="20" t="s">
        <v>103</v>
      </c>
      <c r="E11" s="20">
        <v>15378</v>
      </c>
      <c r="F11" s="24"/>
      <c r="G11" s="19">
        <f t="shared" si="0"/>
        <v>0</v>
      </c>
      <c r="H11" s="33" t="s">
        <v>54</v>
      </c>
      <c r="P11" s="9"/>
      <c r="T11" s="9"/>
      <c r="U11" s="9"/>
    </row>
    <row r="12" spans="1:21" s="2" customFormat="1">
      <c r="A12" s="20">
        <v>9</v>
      </c>
      <c r="B12" s="20" t="s">
        <v>81</v>
      </c>
      <c r="C12" s="20" t="s">
        <v>82</v>
      </c>
      <c r="D12" s="20" t="s">
        <v>102</v>
      </c>
      <c r="E12" s="20">
        <v>82</v>
      </c>
      <c r="F12" s="24"/>
      <c r="G12" s="19">
        <f t="shared" si="0"/>
        <v>0</v>
      </c>
      <c r="H12" s="33" t="s">
        <v>55</v>
      </c>
      <c r="P12" s="9"/>
      <c r="T12" s="9"/>
      <c r="U12" s="9"/>
    </row>
    <row r="13" spans="1:21" s="2" customFormat="1">
      <c r="A13" s="20">
        <v>10</v>
      </c>
      <c r="B13" s="20" t="s">
        <v>83</v>
      </c>
      <c r="C13" s="20" t="s">
        <v>84</v>
      </c>
      <c r="D13" s="20" t="s">
        <v>102</v>
      </c>
      <c r="E13" s="20">
        <v>97</v>
      </c>
      <c r="F13" s="24"/>
      <c r="G13" s="19">
        <f t="shared" si="0"/>
        <v>0</v>
      </c>
      <c r="H13" s="33" t="s">
        <v>56</v>
      </c>
      <c r="P13" s="9"/>
      <c r="T13" s="9"/>
      <c r="U13" s="9"/>
    </row>
    <row r="14" spans="1:21" s="2" customFormat="1">
      <c r="A14" s="20">
        <v>11</v>
      </c>
      <c r="B14" s="20" t="s">
        <v>85</v>
      </c>
      <c r="C14" s="20" t="s">
        <v>86</v>
      </c>
      <c r="D14" s="20" t="s">
        <v>102</v>
      </c>
      <c r="E14" s="20">
        <v>10</v>
      </c>
      <c r="F14" s="24"/>
      <c r="G14" s="19">
        <f t="shared" si="0"/>
        <v>0</v>
      </c>
      <c r="H14" s="33" t="s">
        <v>57</v>
      </c>
      <c r="P14" s="9"/>
      <c r="T14" s="9"/>
      <c r="U14" s="9"/>
    </row>
    <row r="15" spans="1:21" s="2" customFormat="1">
      <c r="A15" s="20">
        <v>12</v>
      </c>
      <c r="B15" s="20" t="s">
        <v>87</v>
      </c>
      <c r="C15" s="20" t="s">
        <v>88</v>
      </c>
      <c r="D15" s="20" t="s">
        <v>104</v>
      </c>
      <c r="E15" s="20">
        <v>4716</v>
      </c>
      <c r="F15" s="24"/>
      <c r="G15" s="19">
        <f t="shared" si="0"/>
        <v>0</v>
      </c>
      <c r="H15" s="33" t="s">
        <v>58</v>
      </c>
      <c r="P15" s="9"/>
      <c r="T15" s="9"/>
      <c r="U15" s="9"/>
    </row>
    <row r="16" spans="1:21" s="2" customFormat="1">
      <c r="A16" s="20">
        <v>13</v>
      </c>
      <c r="B16" s="20" t="s">
        <v>87</v>
      </c>
      <c r="C16" s="20" t="s">
        <v>89</v>
      </c>
      <c r="D16" s="20" t="s">
        <v>104</v>
      </c>
      <c r="E16" s="20">
        <v>190851</v>
      </c>
      <c r="F16" s="24"/>
      <c r="G16" s="19">
        <f t="shared" si="0"/>
        <v>0</v>
      </c>
      <c r="H16" s="33" t="s">
        <v>59</v>
      </c>
      <c r="P16" s="9"/>
      <c r="T16" s="9"/>
      <c r="U16" s="9"/>
    </row>
    <row r="17" spans="1:21" s="2" customFormat="1">
      <c r="A17" s="20">
        <v>14</v>
      </c>
      <c r="B17" s="20" t="s">
        <v>90</v>
      </c>
      <c r="C17" s="20" t="s">
        <v>89</v>
      </c>
      <c r="D17" s="20" t="s">
        <v>104</v>
      </c>
      <c r="E17" s="20">
        <v>125601</v>
      </c>
      <c r="F17" s="24"/>
      <c r="G17" s="19">
        <f t="shared" si="0"/>
        <v>0</v>
      </c>
      <c r="H17" s="33" t="s">
        <v>60</v>
      </c>
      <c r="P17" s="9"/>
      <c r="T17" s="9"/>
      <c r="U17" s="9"/>
    </row>
    <row r="18" spans="1:21" s="2" customFormat="1">
      <c r="A18" s="20">
        <v>15</v>
      </c>
      <c r="B18" s="20" t="s">
        <v>90</v>
      </c>
      <c r="C18" s="20" t="s">
        <v>91</v>
      </c>
      <c r="D18" s="20" t="s">
        <v>104</v>
      </c>
      <c r="E18" s="20">
        <v>3370</v>
      </c>
      <c r="F18" s="24"/>
      <c r="G18" s="19">
        <f t="shared" si="0"/>
        <v>0</v>
      </c>
      <c r="H18" s="33" t="s">
        <v>61</v>
      </c>
      <c r="P18" s="9"/>
      <c r="T18" s="9"/>
      <c r="U18" s="9"/>
    </row>
    <row r="19" spans="1:21" s="2" customFormat="1">
      <c r="A19" s="20">
        <v>16</v>
      </c>
      <c r="B19" s="20" t="s">
        <v>92</v>
      </c>
      <c r="C19" s="20" t="s">
        <v>93</v>
      </c>
      <c r="D19" s="20" t="s">
        <v>104</v>
      </c>
      <c r="E19" s="20">
        <v>697</v>
      </c>
      <c r="F19" s="24"/>
      <c r="G19" s="19">
        <f t="shared" si="0"/>
        <v>0</v>
      </c>
      <c r="H19" s="33" t="s">
        <v>62</v>
      </c>
      <c r="P19" s="9"/>
      <c r="T19" s="9"/>
      <c r="U19" s="9"/>
    </row>
    <row r="20" spans="1:21" s="2" customFormat="1">
      <c r="A20" s="20">
        <v>17</v>
      </c>
      <c r="B20" s="20" t="s">
        <v>94</v>
      </c>
      <c r="C20" s="20" t="s">
        <v>95</v>
      </c>
      <c r="D20" s="20" t="s">
        <v>104</v>
      </c>
      <c r="E20" s="20">
        <v>1893</v>
      </c>
      <c r="F20" s="24"/>
      <c r="G20" s="19">
        <f t="shared" si="0"/>
        <v>0</v>
      </c>
      <c r="H20" s="33" t="s">
        <v>59</v>
      </c>
      <c r="P20" s="9"/>
      <c r="T20" s="9"/>
      <c r="U20" s="9"/>
    </row>
    <row r="21" spans="1:21" s="2" customFormat="1">
      <c r="A21" s="20">
        <v>18</v>
      </c>
      <c r="B21" s="20" t="s">
        <v>96</v>
      </c>
      <c r="C21" s="20" t="s">
        <v>97</v>
      </c>
      <c r="D21" s="20" t="s">
        <v>104</v>
      </c>
      <c r="E21" s="20">
        <v>63611</v>
      </c>
      <c r="F21" s="24"/>
      <c r="G21" s="19">
        <f t="shared" si="0"/>
        <v>0</v>
      </c>
      <c r="H21" s="34"/>
      <c r="P21" s="9"/>
      <c r="T21" s="9"/>
      <c r="U21" s="9"/>
    </row>
    <row r="22" spans="1:21" s="2" customFormat="1">
      <c r="A22" s="20">
        <v>19</v>
      </c>
      <c r="B22" s="20" t="s">
        <v>98</v>
      </c>
      <c r="C22" s="20" t="s">
        <v>99</v>
      </c>
      <c r="D22" s="20" t="s">
        <v>104</v>
      </c>
      <c r="E22" s="20">
        <v>840</v>
      </c>
      <c r="F22" s="24"/>
      <c r="G22" s="19">
        <f t="shared" si="0"/>
        <v>0</v>
      </c>
      <c r="H22" s="34"/>
      <c r="P22" s="9"/>
      <c r="T22" s="9"/>
      <c r="U22" s="9"/>
    </row>
    <row r="23" spans="1:21" s="2" customFormat="1">
      <c r="A23" s="20">
        <v>20</v>
      </c>
      <c r="B23" s="20" t="s">
        <v>100</v>
      </c>
      <c r="C23" s="20" t="s">
        <v>101</v>
      </c>
      <c r="D23" s="20" t="s">
        <v>102</v>
      </c>
      <c r="E23" s="20">
        <v>128971</v>
      </c>
      <c r="F23" s="24"/>
      <c r="G23" s="19">
        <f t="shared" si="0"/>
        <v>0</v>
      </c>
      <c r="H23" s="34"/>
      <c r="P23" s="9"/>
      <c r="T23" s="9"/>
      <c r="U23" s="9"/>
    </row>
    <row r="24" spans="1:21" ht="24.75" customHeight="1">
      <c r="A24" s="55" t="s">
        <v>3</v>
      </c>
      <c r="B24" s="56"/>
      <c r="C24" s="29"/>
      <c r="D24" s="29"/>
      <c r="E24" s="21"/>
      <c r="F24" s="26"/>
      <c r="G24" s="27">
        <f>SUM(G4:G23)</f>
        <v>0</v>
      </c>
      <c r="H24" s="28"/>
      <c r="I24" s="8"/>
    </row>
    <row r="25" spans="1:21" s="37" customFormat="1" ht="27" customHeight="1">
      <c r="A25" s="58" t="s">
        <v>63</v>
      </c>
      <c r="B25" s="58"/>
      <c r="C25" s="58"/>
      <c r="D25" s="58"/>
      <c r="E25" s="58"/>
      <c r="F25" s="58"/>
      <c r="G25" s="58"/>
      <c r="H25" s="58"/>
      <c r="I25" s="38"/>
    </row>
    <row r="26" spans="1:21" s="37" customFormat="1" ht="27" customHeight="1">
      <c r="A26" s="59" t="s">
        <v>64</v>
      </c>
      <c r="B26" s="59"/>
      <c r="C26" s="59"/>
      <c r="D26" s="59"/>
      <c r="E26" s="59"/>
      <c r="F26" s="59"/>
      <c r="G26" s="59"/>
      <c r="H26" s="59"/>
      <c r="I26" s="38"/>
    </row>
    <row r="27" spans="1:21" s="37" customFormat="1" ht="48.95" customHeight="1">
      <c r="A27" s="57" t="s">
        <v>65</v>
      </c>
      <c r="B27" s="57"/>
      <c r="C27" s="57"/>
      <c r="D27" s="57"/>
      <c r="E27" s="57"/>
      <c r="F27" s="57"/>
      <c r="G27" s="57"/>
      <c r="H27" s="57"/>
      <c r="I27" s="39"/>
    </row>
    <row r="28" spans="1:21" s="37" customFormat="1" ht="48.95" customHeight="1">
      <c r="A28" s="60" t="s">
        <v>66</v>
      </c>
      <c r="B28" s="60"/>
      <c r="C28" s="60"/>
      <c r="D28" s="60"/>
      <c r="E28" s="60"/>
      <c r="F28" s="60"/>
      <c r="G28" s="60"/>
      <c r="H28" s="60"/>
      <c r="I28" s="38"/>
    </row>
    <row r="29" spans="1:21">
      <c r="E29" s="3"/>
      <c r="F29" s="12"/>
      <c r="G29" s="13"/>
      <c r="I29" s="8"/>
    </row>
    <row r="30" spans="1:21">
      <c r="E30" s="3"/>
      <c r="F30" s="12"/>
      <c r="G30" s="13"/>
      <c r="I30" s="8"/>
    </row>
    <row r="31" spans="1:21">
      <c r="E31" s="3"/>
      <c r="F31" s="12"/>
      <c r="G31" s="13"/>
      <c r="I31" s="8"/>
    </row>
    <row r="32" spans="1:21">
      <c r="E32" s="3"/>
      <c r="F32" s="12"/>
      <c r="G32" s="13"/>
      <c r="I32" s="8"/>
    </row>
    <row r="33" spans="5:9">
      <c r="E33" s="3"/>
      <c r="F33" s="12"/>
      <c r="G33" s="13"/>
      <c r="I33" s="8"/>
    </row>
    <row r="34" spans="5:9">
      <c r="E34" s="3"/>
      <c r="F34" s="12"/>
      <c r="G34" s="13"/>
      <c r="I34" s="8"/>
    </row>
    <row r="35" spans="5:9">
      <c r="E35" s="3"/>
      <c r="F35" s="12"/>
      <c r="G35" s="13"/>
      <c r="I35" s="8"/>
    </row>
    <row r="36" spans="5:9">
      <c r="E36" s="3"/>
      <c r="F36" s="12"/>
      <c r="G36" s="13"/>
      <c r="I36" s="8"/>
    </row>
    <row r="37" spans="5:9">
      <c r="E37" s="3"/>
      <c r="F37" s="12"/>
      <c r="G37" s="13"/>
      <c r="I37" s="8"/>
    </row>
    <row r="38" spans="5:9">
      <c r="E38" s="3"/>
      <c r="F38" s="12"/>
      <c r="G38" s="13"/>
      <c r="I38" s="8"/>
    </row>
    <row r="39" spans="5:9">
      <c r="E39" s="3"/>
      <c r="F39" s="12"/>
      <c r="G39" s="13"/>
      <c r="I39" s="8"/>
    </row>
    <row r="40" spans="5:9">
      <c r="E40" s="3"/>
      <c r="F40" s="12"/>
      <c r="G40" s="13"/>
      <c r="I40" s="8"/>
    </row>
    <row r="41" spans="5:9">
      <c r="E41" s="3"/>
      <c r="F41" s="12"/>
      <c r="G41" s="13"/>
      <c r="I41" s="8"/>
    </row>
    <row r="42" spans="5:9">
      <c r="E42" s="3"/>
      <c r="F42" s="12"/>
      <c r="G42" s="13"/>
      <c r="I42" s="8"/>
    </row>
    <row r="43" spans="5:9">
      <c r="E43" s="3"/>
      <c r="F43" s="12"/>
      <c r="G43" s="13"/>
      <c r="I43" s="8"/>
    </row>
    <row r="44" spans="5:9">
      <c r="E44" s="3"/>
      <c r="F44" s="12"/>
      <c r="G44" s="13"/>
      <c r="I44" s="8"/>
    </row>
    <row r="45" spans="5:9">
      <c r="E45" s="3"/>
      <c r="F45" s="12"/>
      <c r="G45" s="13"/>
      <c r="I45" s="8"/>
    </row>
    <row r="46" spans="5:9">
      <c r="E46" s="3"/>
      <c r="F46" s="12"/>
      <c r="G46" s="13"/>
      <c r="I46" s="8"/>
    </row>
    <row r="47" spans="5:9">
      <c r="E47" s="3"/>
      <c r="F47" s="12"/>
      <c r="G47" s="13"/>
      <c r="I47" s="8"/>
    </row>
    <row r="48" spans="5:9">
      <c r="E48" s="3"/>
      <c r="F48" s="12"/>
      <c r="G48" s="13"/>
      <c r="I48" s="8"/>
    </row>
    <row r="49" spans="5:9">
      <c r="E49" s="3"/>
      <c r="F49" s="12"/>
      <c r="G49" s="13"/>
      <c r="I49" s="8"/>
    </row>
    <row r="50" spans="5:9">
      <c r="E50" s="3"/>
      <c r="F50" s="12"/>
      <c r="G50" s="13"/>
      <c r="I50" s="8"/>
    </row>
    <row r="51" spans="5:9">
      <c r="E51" s="3"/>
      <c r="F51" s="12"/>
      <c r="G51" s="13"/>
      <c r="I51" s="8"/>
    </row>
    <row r="52" spans="5:9">
      <c r="E52" s="3"/>
      <c r="F52" s="12"/>
      <c r="G52" s="13"/>
      <c r="I52" s="8"/>
    </row>
    <row r="53" spans="5:9">
      <c r="E53" s="3"/>
      <c r="F53" s="12"/>
      <c r="G53" s="13"/>
      <c r="I53" s="8"/>
    </row>
    <row r="54" spans="5:9">
      <c r="E54" s="3"/>
      <c r="F54" s="12"/>
      <c r="G54" s="13"/>
      <c r="I54" s="8"/>
    </row>
    <row r="55" spans="5:9">
      <c r="E55" s="3"/>
      <c r="F55" s="12"/>
      <c r="G55" s="13"/>
      <c r="I55" s="8"/>
    </row>
    <row r="56" spans="5:9">
      <c r="E56" s="3"/>
      <c r="F56" s="12"/>
      <c r="G56" s="13"/>
      <c r="I56" s="8"/>
    </row>
    <row r="57" spans="5:9">
      <c r="E57" s="3"/>
      <c r="F57" s="12"/>
      <c r="G57" s="13"/>
      <c r="I57" s="8"/>
    </row>
    <row r="58" spans="5:9">
      <c r="E58" s="3"/>
      <c r="F58" s="12"/>
      <c r="G58" s="13"/>
      <c r="I58" s="8"/>
    </row>
    <row r="59" spans="5:9">
      <c r="E59" s="3"/>
      <c r="F59" s="12"/>
      <c r="G59" s="13"/>
      <c r="I59" s="8"/>
    </row>
    <row r="60" spans="5:9">
      <c r="E60" s="3"/>
      <c r="F60" s="12"/>
      <c r="G60" s="13"/>
      <c r="I60" s="8"/>
    </row>
    <row r="61" spans="5:9">
      <c r="E61" s="3"/>
      <c r="F61" s="12"/>
      <c r="G61" s="13"/>
      <c r="I61" s="8"/>
    </row>
    <row r="62" spans="5:9">
      <c r="E62" s="3"/>
      <c r="F62" s="12"/>
      <c r="G62" s="13"/>
      <c r="I62" s="8"/>
    </row>
    <row r="63" spans="5:9">
      <c r="E63" s="3"/>
      <c r="F63" s="12"/>
      <c r="G63" s="13"/>
      <c r="I63" s="8"/>
    </row>
    <row r="64" spans="5:9">
      <c r="E64" s="3"/>
      <c r="F64" s="12"/>
      <c r="G64" s="13"/>
      <c r="I64" s="8"/>
    </row>
    <row r="65" spans="5:9">
      <c r="E65" s="3"/>
      <c r="F65" s="12"/>
      <c r="G65" s="13"/>
      <c r="I65" s="8"/>
    </row>
    <row r="66" spans="5:9">
      <c r="E66" s="3"/>
      <c r="F66" s="12"/>
      <c r="G66" s="13"/>
      <c r="I66" s="8"/>
    </row>
    <row r="67" spans="5:9">
      <c r="E67" s="3"/>
      <c r="F67" s="12"/>
      <c r="G67" s="13"/>
      <c r="I67" s="8"/>
    </row>
    <row r="68" spans="5:9">
      <c r="E68" s="3"/>
      <c r="F68" s="12"/>
      <c r="G68" s="13"/>
      <c r="I68" s="8"/>
    </row>
    <row r="69" spans="5:9">
      <c r="E69" s="3"/>
      <c r="F69" s="12"/>
      <c r="G69" s="13"/>
      <c r="I69" s="8"/>
    </row>
    <row r="70" spans="5:9">
      <c r="E70" s="3"/>
      <c r="F70" s="12"/>
      <c r="G70" s="13"/>
      <c r="I70" s="8"/>
    </row>
    <row r="71" spans="5:9">
      <c r="E71" s="3"/>
      <c r="F71" s="12"/>
      <c r="G71" s="13"/>
      <c r="I71" s="8"/>
    </row>
    <row r="72" spans="5:9">
      <c r="E72" s="3"/>
      <c r="F72" s="12"/>
      <c r="G72" s="13"/>
      <c r="I72" s="8"/>
    </row>
    <row r="73" spans="5:9">
      <c r="E73" s="3"/>
      <c r="F73" s="12"/>
      <c r="G73" s="13"/>
      <c r="I73" s="8"/>
    </row>
    <row r="74" spans="5:9">
      <c r="E74" s="3"/>
      <c r="F74" s="12"/>
      <c r="G74" s="13"/>
      <c r="I74" s="8"/>
    </row>
    <row r="75" spans="5:9">
      <c r="E75" s="3"/>
      <c r="F75" s="12"/>
      <c r="G75" s="13"/>
      <c r="I75" s="8"/>
    </row>
    <row r="76" spans="5:9">
      <c r="E76" s="3"/>
      <c r="F76" s="12"/>
      <c r="G76" s="13"/>
      <c r="I76" s="8"/>
    </row>
    <row r="77" spans="5:9">
      <c r="E77" s="3"/>
      <c r="F77" s="12"/>
      <c r="G77" s="13"/>
      <c r="I77" s="8"/>
    </row>
    <row r="78" spans="5:9">
      <c r="E78" s="3"/>
      <c r="F78" s="12"/>
      <c r="G78" s="13"/>
      <c r="I78" s="8"/>
    </row>
    <row r="79" spans="5:9">
      <c r="E79" s="3"/>
      <c r="F79" s="12"/>
      <c r="G79" s="13"/>
      <c r="I79" s="8"/>
    </row>
    <row r="80" spans="5:9">
      <c r="E80" s="3"/>
      <c r="F80" s="12"/>
      <c r="G80" s="13"/>
      <c r="I80" s="8"/>
    </row>
    <row r="81" spans="5:9">
      <c r="E81" s="3"/>
      <c r="F81" s="12"/>
      <c r="G81" s="13"/>
      <c r="I81" s="8"/>
    </row>
    <row r="82" spans="5:9">
      <c r="E82" s="3"/>
      <c r="F82" s="12"/>
      <c r="G82" s="13"/>
      <c r="I82" s="8"/>
    </row>
    <row r="83" spans="5:9">
      <c r="E83" s="3"/>
      <c r="F83" s="12"/>
      <c r="G83" s="13"/>
      <c r="I83" s="8"/>
    </row>
    <row r="84" spans="5:9">
      <c r="E84" s="3"/>
      <c r="F84" s="12"/>
      <c r="G84" s="13"/>
      <c r="I84" s="8"/>
    </row>
    <row r="85" spans="5:9">
      <c r="E85" s="3"/>
      <c r="F85" s="12"/>
      <c r="G85" s="13"/>
      <c r="I85" s="8"/>
    </row>
    <row r="86" spans="5:9">
      <c r="E86" s="3"/>
      <c r="F86" s="12"/>
      <c r="G86" s="13"/>
      <c r="I86" s="8"/>
    </row>
    <row r="87" spans="5:9">
      <c r="E87" s="3"/>
      <c r="F87" s="12"/>
      <c r="G87" s="13"/>
      <c r="I87" s="8"/>
    </row>
    <row r="88" spans="5:9">
      <c r="E88" s="3"/>
      <c r="F88" s="12"/>
      <c r="G88" s="13"/>
      <c r="I88" s="8"/>
    </row>
    <row r="89" spans="5:9">
      <c r="E89" s="3"/>
      <c r="F89" s="12"/>
      <c r="G89" s="13"/>
      <c r="I89" s="8"/>
    </row>
    <row r="90" spans="5:9">
      <c r="E90" s="3"/>
      <c r="F90" s="12"/>
      <c r="G90" s="13"/>
      <c r="I90" s="8"/>
    </row>
    <row r="91" spans="5:9">
      <c r="E91" s="3"/>
      <c r="F91" s="12"/>
      <c r="G91" s="13"/>
      <c r="I91" s="8"/>
    </row>
    <row r="92" spans="5:9">
      <c r="E92" s="3"/>
      <c r="F92" s="12"/>
      <c r="G92" s="13"/>
      <c r="I92" s="8"/>
    </row>
    <row r="93" spans="5:9">
      <c r="E93" s="3"/>
      <c r="F93" s="12"/>
      <c r="G93" s="13"/>
      <c r="I93" s="8"/>
    </row>
    <row r="94" spans="5:9">
      <c r="E94" s="3"/>
      <c r="F94" s="12"/>
      <c r="G94" s="13"/>
      <c r="I94" s="8"/>
    </row>
    <row r="95" spans="5:9">
      <c r="E95" s="3"/>
      <c r="F95" s="12"/>
      <c r="G95" s="13"/>
      <c r="I95" s="8"/>
    </row>
    <row r="96" spans="5:9">
      <c r="E96" s="3"/>
      <c r="F96" s="12"/>
      <c r="G96" s="13"/>
      <c r="I96" s="8"/>
    </row>
    <row r="97" spans="5:9">
      <c r="E97" s="3"/>
      <c r="F97" s="12"/>
      <c r="G97" s="13"/>
      <c r="I97" s="8"/>
    </row>
    <row r="98" spans="5:9">
      <c r="E98" s="3"/>
      <c r="F98" s="12"/>
      <c r="G98" s="13"/>
      <c r="I98" s="8"/>
    </row>
    <row r="99" spans="5:9">
      <c r="E99" s="3"/>
      <c r="F99" s="12"/>
      <c r="G99" s="13"/>
      <c r="I99" s="8"/>
    </row>
    <row r="100" spans="5:9">
      <c r="E100" s="3"/>
      <c r="F100" s="12"/>
      <c r="G100" s="13"/>
      <c r="I100" s="8"/>
    </row>
    <row r="101" spans="5:9">
      <c r="E101" s="3"/>
      <c r="F101" s="12"/>
      <c r="G101" s="13"/>
      <c r="I101" s="8"/>
    </row>
    <row r="102" spans="5:9">
      <c r="E102" s="3"/>
      <c r="F102" s="12"/>
      <c r="G102" s="13"/>
      <c r="I102" s="8"/>
    </row>
    <row r="103" spans="5:9">
      <c r="E103" s="3"/>
      <c r="F103" s="12"/>
      <c r="G103" s="13"/>
      <c r="I103" s="8"/>
    </row>
    <row r="104" spans="5:9">
      <c r="E104" s="3"/>
      <c r="F104" s="12"/>
      <c r="G104" s="13"/>
      <c r="I104" s="8"/>
    </row>
    <row r="105" spans="5:9">
      <c r="E105" s="3"/>
      <c r="F105" s="12"/>
      <c r="G105" s="13"/>
      <c r="I105" s="8"/>
    </row>
    <row r="106" spans="5:9">
      <c r="E106" s="3"/>
      <c r="F106" s="12"/>
      <c r="G106" s="13"/>
      <c r="I106" s="8"/>
    </row>
    <row r="107" spans="5:9">
      <c r="E107" s="3"/>
      <c r="F107" s="12"/>
      <c r="G107" s="13"/>
      <c r="I107" s="8"/>
    </row>
    <row r="108" spans="5:9">
      <c r="E108" s="3"/>
      <c r="F108" s="12"/>
      <c r="G108" s="13"/>
      <c r="I108" s="8"/>
    </row>
    <row r="109" spans="5:9">
      <c r="E109" s="3"/>
      <c r="F109" s="12"/>
      <c r="G109" s="13"/>
      <c r="I109" s="8"/>
    </row>
    <row r="110" spans="5:9">
      <c r="E110" s="3"/>
      <c r="F110" s="12"/>
      <c r="G110" s="13"/>
      <c r="I110" s="8"/>
    </row>
    <row r="111" spans="5:9">
      <c r="E111" s="3"/>
      <c r="F111" s="12"/>
      <c r="G111" s="13"/>
      <c r="I111" s="8"/>
    </row>
    <row r="112" spans="5:9">
      <c r="E112" s="3"/>
      <c r="F112" s="12"/>
      <c r="G112" s="13"/>
      <c r="I112" s="8"/>
    </row>
    <row r="113" spans="5:9">
      <c r="E113" s="3"/>
      <c r="F113" s="12"/>
      <c r="G113" s="13"/>
      <c r="I113" s="8"/>
    </row>
    <row r="114" spans="5:9">
      <c r="E114" s="3"/>
      <c r="F114" s="12"/>
      <c r="G114" s="13"/>
      <c r="I114" s="8"/>
    </row>
    <row r="115" spans="5:9">
      <c r="E115" s="3"/>
      <c r="F115" s="12"/>
      <c r="G115" s="13"/>
      <c r="I115" s="8"/>
    </row>
    <row r="116" spans="5:9">
      <c r="E116" s="3"/>
      <c r="F116" s="12"/>
      <c r="G116" s="13"/>
      <c r="I116" s="8"/>
    </row>
    <row r="117" spans="5:9">
      <c r="E117" s="3"/>
      <c r="F117" s="12"/>
      <c r="G117" s="13"/>
      <c r="I117" s="8"/>
    </row>
    <row r="118" spans="5:9">
      <c r="E118" s="3"/>
      <c r="F118" s="12"/>
      <c r="G118" s="13"/>
      <c r="I118" s="8"/>
    </row>
    <row r="119" spans="5:9">
      <c r="E119" s="3"/>
      <c r="F119" s="12"/>
      <c r="G119" s="13"/>
      <c r="I119" s="8"/>
    </row>
    <row r="120" spans="5:9">
      <c r="E120" s="3"/>
      <c r="F120" s="12"/>
      <c r="G120" s="13"/>
      <c r="I120" s="8"/>
    </row>
    <row r="121" spans="5:9">
      <c r="E121" s="3"/>
      <c r="F121" s="12"/>
      <c r="G121" s="13"/>
      <c r="I121" s="8"/>
    </row>
    <row r="122" spans="5:9">
      <c r="E122" s="3"/>
      <c r="F122" s="12"/>
      <c r="G122" s="13"/>
      <c r="I122" s="8"/>
    </row>
    <row r="123" spans="5:9">
      <c r="E123" s="3"/>
      <c r="F123" s="12"/>
      <c r="G123" s="13"/>
      <c r="I123" s="8"/>
    </row>
    <row r="124" spans="5:9">
      <c r="E124" s="3"/>
      <c r="F124" s="12"/>
      <c r="G124" s="13"/>
      <c r="I124" s="8"/>
    </row>
    <row r="125" spans="5:9">
      <c r="E125" s="3"/>
      <c r="F125" s="12"/>
      <c r="G125" s="13"/>
      <c r="I125" s="8"/>
    </row>
    <row r="126" spans="5:9">
      <c r="E126" s="3"/>
      <c r="F126" s="12"/>
      <c r="G126" s="13"/>
      <c r="I126" s="8"/>
    </row>
    <row r="127" spans="5:9">
      <c r="E127" s="3"/>
      <c r="F127" s="12"/>
      <c r="G127" s="13"/>
      <c r="I127" s="8"/>
    </row>
    <row r="128" spans="5:9">
      <c r="E128" s="3"/>
      <c r="F128" s="12"/>
      <c r="G128" s="13"/>
      <c r="I128" s="8"/>
    </row>
    <row r="129" spans="5:9">
      <c r="E129" s="3"/>
      <c r="F129" s="12"/>
      <c r="G129" s="13"/>
      <c r="I129" s="8"/>
    </row>
    <row r="130" spans="5:9">
      <c r="E130" s="3"/>
      <c r="F130" s="12"/>
      <c r="G130" s="13"/>
      <c r="I130" s="8"/>
    </row>
    <row r="131" spans="5:9">
      <c r="E131" s="3"/>
      <c r="F131" s="12"/>
      <c r="G131" s="13"/>
      <c r="I131" s="8"/>
    </row>
    <row r="132" spans="5:9">
      <c r="E132" s="3"/>
      <c r="F132" s="12"/>
      <c r="G132" s="13"/>
      <c r="I132" s="8"/>
    </row>
    <row r="133" spans="5:9">
      <c r="E133" s="3"/>
      <c r="F133" s="12"/>
      <c r="G133" s="13"/>
      <c r="I133" s="8"/>
    </row>
    <row r="134" spans="5:9">
      <c r="E134" s="3"/>
      <c r="F134" s="12"/>
      <c r="G134" s="13"/>
      <c r="I134" s="8"/>
    </row>
    <row r="135" spans="5:9">
      <c r="E135" s="3"/>
      <c r="F135" s="12"/>
      <c r="G135" s="13"/>
      <c r="I135" s="8"/>
    </row>
    <row r="136" spans="5:9">
      <c r="E136" s="3"/>
      <c r="F136" s="12"/>
      <c r="G136" s="13"/>
      <c r="I136" s="8"/>
    </row>
    <row r="137" spans="5:9">
      <c r="E137" s="3"/>
      <c r="F137" s="12"/>
      <c r="G137" s="13"/>
      <c r="I137" s="8"/>
    </row>
    <row r="138" spans="5:9">
      <c r="E138" s="3"/>
      <c r="F138" s="12"/>
      <c r="G138" s="13"/>
      <c r="I138" s="8"/>
    </row>
    <row r="139" spans="5:9">
      <c r="E139" s="3"/>
      <c r="F139" s="12"/>
      <c r="G139" s="13"/>
      <c r="I139" s="8"/>
    </row>
    <row r="140" spans="5:9">
      <c r="E140" s="3"/>
      <c r="F140" s="12"/>
      <c r="G140" s="13"/>
      <c r="I140" s="8"/>
    </row>
    <row r="141" spans="5:9">
      <c r="E141" s="3"/>
      <c r="F141" s="12"/>
      <c r="G141" s="13"/>
      <c r="I141" s="8"/>
    </row>
    <row r="142" spans="5:9">
      <c r="E142" s="3"/>
      <c r="F142" s="12"/>
      <c r="G142" s="13"/>
      <c r="I142" s="8"/>
    </row>
    <row r="143" spans="5:9">
      <c r="E143" s="3"/>
      <c r="F143" s="12"/>
      <c r="G143" s="13"/>
      <c r="I143" s="8"/>
    </row>
    <row r="144" spans="5:9">
      <c r="E144" s="3"/>
      <c r="F144" s="12"/>
      <c r="G144" s="13"/>
      <c r="I144" s="8"/>
    </row>
    <row r="145" spans="5:9">
      <c r="E145" s="3"/>
      <c r="F145" s="12"/>
      <c r="G145" s="13"/>
      <c r="I145" s="8"/>
    </row>
    <row r="146" spans="5:9">
      <c r="E146" s="3"/>
      <c r="F146" s="12"/>
      <c r="G146" s="13"/>
      <c r="I146" s="8"/>
    </row>
    <row r="147" spans="5:9">
      <c r="E147" s="3"/>
      <c r="F147" s="12"/>
      <c r="G147" s="13"/>
      <c r="I147" s="8"/>
    </row>
    <row r="148" spans="5:9">
      <c r="E148" s="3"/>
      <c r="F148" s="12"/>
      <c r="G148" s="13"/>
      <c r="I148" s="8"/>
    </row>
    <row r="149" spans="5:9">
      <c r="E149" s="3"/>
      <c r="F149" s="12"/>
      <c r="G149" s="13"/>
      <c r="I149" s="8"/>
    </row>
    <row r="150" spans="5:9">
      <c r="E150" s="3"/>
      <c r="F150" s="12"/>
      <c r="G150" s="13"/>
      <c r="I150" s="8"/>
    </row>
    <row r="151" spans="5:9">
      <c r="E151" s="3"/>
      <c r="F151" s="12"/>
      <c r="G151" s="13"/>
      <c r="I151" s="8"/>
    </row>
    <row r="152" spans="5:9">
      <c r="E152" s="3"/>
      <c r="F152" s="12"/>
      <c r="G152" s="13"/>
      <c r="I152" s="8"/>
    </row>
    <row r="153" spans="5:9">
      <c r="E153" s="3"/>
      <c r="F153" s="12"/>
      <c r="G153" s="13"/>
      <c r="I153" s="8"/>
    </row>
    <row r="154" spans="5:9">
      <c r="E154" s="3"/>
      <c r="F154" s="12"/>
      <c r="G154" s="13"/>
      <c r="I154" s="8"/>
    </row>
    <row r="155" spans="5:9">
      <c r="E155" s="3"/>
      <c r="F155" s="12"/>
      <c r="G155" s="13"/>
      <c r="I155" s="8"/>
    </row>
    <row r="156" spans="5:9">
      <c r="E156" s="3"/>
      <c r="F156" s="12"/>
      <c r="G156" s="13"/>
      <c r="I156" s="8"/>
    </row>
    <row r="157" spans="5:9">
      <c r="E157" s="3"/>
      <c r="F157" s="12"/>
      <c r="G157" s="13"/>
      <c r="I157" s="8"/>
    </row>
    <row r="158" spans="5:9">
      <c r="E158" s="3"/>
      <c r="F158" s="12"/>
      <c r="G158" s="13"/>
      <c r="I158" s="8"/>
    </row>
    <row r="159" spans="5:9">
      <c r="E159" s="3"/>
      <c r="F159" s="12"/>
      <c r="G159" s="13"/>
      <c r="I159" s="8"/>
    </row>
    <row r="160" spans="5:9">
      <c r="E160" s="3"/>
      <c r="F160" s="12"/>
      <c r="G160" s="13"/>
      <c r="I160" s="8"/>
    </row>
    <row r="161" spans="5:9">
      <c r="E161" s="3"/>
      <c r="F161" s="12"/>
      <c r="G161" s="13"/>
      <c r="I161" s="8"/>
    </row>
    <row r="162" spans="5:9">
      <c r="E162" s="3"/>
      <c r="F162" s="12"/>
      <c r="G162" s="13"/>
      <c r="I162" s="8"/>
    </row>
    <row r="163" spans="5:9">
      <c r="E163" s="3"/>
      <c r="F163" s="12"/>
      <c r="G163" s="13"/>
      <c r="I163" s="8"/>
    </row>
    <row r="164" spans="5:9">
      <c r="E164" s="3"/>
      <c r="F164" s="12"/>
      <c r="G164" s="13"/>
      <c r="I164" s="8"/>
    </row>
    <row r="165" spans="5:9">
      <c r="E165" s="3"/>
      <c r="F165" s="12"/>
      <c r="G165" s="13"/>
      <c r="I165" s="8"/>
    </row>
    <row r="166" spans="5:9">
      <c r="E166" s="3"/>
      <c r="F166" s="12"/>
      <c r="G166" s="13"/>
      <c r="I166" s="8"/>
    </row>
    <row r="167" spans="5:9">
      <c r="E167" s="3"/>
      <c r="F167" s="12"/>
      <c r="G167" s="13"/>
      <c r="I167" s="8"/>
    </row>
    <row r="168" spans="5:9">
      <c r="E168" s="3"/>
      <c r="F168" s="12"/>
      <c r="G168" s="13"/>
      <c r="I168" s="8"/>
    </row>
    <row r="169" spans="5:9">
      <c r="E169" s="3"/>
      <c r="F169" s="12"/>
      <c r="G169" s="13"/>
      <c r="I169" s="8"/>
    </row>
    <row r="170" spans="5:9">
      <c r="E170" s="3"/>
      <c r="F170" s="12"/>
      <c r="G170" s="13"/>
      <c r="I170" s="8"/>
    </row>
    <row r="171" spans="5:9">
      <c r="E171" s="3"/>
      <c r="F171" s="12"/>
      <c r="G171" s="13"/>
      <c r="I171" s="8"/>
    </row>
    <row r="172" spans="5:9">
      <c r="E172" s="3"/>
      <c r="F172" s="12"/>
      <c r="G172" s="13"/>
      <c r="I172" s="8"/>
    </row>
    <row r="173" spans="5:9">
      <c r="E173" s="3"/>
      <c r="F173" s="12"/>
      <c r="G173" s="13"/>
      <c r="I173" s="8"/>
    </row>
    <row r="174" spans="5:9">
      <c r="E174" s="3"/>
      <c r="F174" s="12"/>
      <c r="G174" s="13"/>
      <c r="I174" s="8"/>
    </row>
    <row r="175" spans="5:9">
      <c r="E175" s="3"/>
      <c r="F175" s="12"/>
      <c r="G175" s="13"/>
      <c r="I175" s="8"/>
    </row>
    <row r="176" spans="5:9">
      <c r="E176" s="3"/>
      <c r="F176" s="12"/>
      <c r="G176" s="13"/>
      <c r="I176" s="8"/>
    </row>
    <row r="177" spans="5:9">
      <c r="E177" s="3"/>
      <c r="F177" s="12"/>
      <c r="G177" s="13"/>
      <c r="I177" s="8"/>
    </row>
    <row r="178" spans="5:9">
      <c r="E178" s="3"/>
      <c r="F178" s="12"/>
      <c r="G178" s="13"/>
      <c r="I178" s="8"/>
    </row>
    <row r="179" spans="5:9">
      <c r="E179" s="3"/>
      <c r="F179" s="12"/>
      <c r="G179" s="13"/>
      <c r="I179" s="8"/>
    </row>
    <row r="180" spans="5:9">
      <c r="E180" s="3"/>
      <c r="F180" s="12"/>
      <c r="G180" s="13"/>
      <c r="I180" s="8"/>
    </row>
    <row r="181" spans="5:9">
      <c r="E181" s="3"/>
      <c r="F181" s="12"/>
      <c r="G181" s="13"/>
      <c r="I181" s="8"/>
    </row>
    <row r="182" spans="5:9">
      <c r="E182" s="3"/>
      <c r="F182" s="12"/>
      <c r="G182" s="13"/>
      <c r="I182" s="8"/>
    </row>
  </sheetData>
  <sheetProtection algorithmName="SHA-512" hashValue="Zte1fdivLUl40SGqlYAJOY4KisGiY58Q+LBlTyqiM+laQkkEeQucfXEcZGaCi3VEg2i/yEO5maKEl9bcw/lpwA==" saltValue="2W5CasSZHmNaxcjFGtaSpQ==" spinCount="100000" sheet="1" formatCells="0" formatColumns="0" formatRows="0"/>
  <mergeCells count="6">
    <mergeCell ref="A28:H28"/>
    <mergeCell ref="A1:H1"/>
    <mergeCell ref="A24:B24"/>
    <mergeCell ref="A25:H25"/>
    <mergeCell ref="A26:H26"/>
    <mergeCell ref="A27:H27"/>
  </mergeCells>
  <phoneticPr fontId="9" type="noConversion"/>
  <dataValidations count="1">
    <dataValidation allowBlank="1" showInputMessage="1" showErrorMessage="1" sqref="A3:C3 H4 B12:C12 D13 B20:C20 D4 D21 H13 H21 A5 A7 A9 A11 A13 A15 A17 A19 A21 A23" xr:uid="{CBB1987E-FA91-4970-8667-4964BC051C35}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CDKOHSL</vt:lpstr>
      <vt:lpstr>汇总表 </vt:lpstr>
      <vt:lpstr>工程量清单1</vt:lpstr>
      <vt:lpstr>工程量清单2</vt:lpstr>
      <vt:lpstr>工程量清单1!Print_Area</vt:lpstr>
      <vt:lpstr>工程量清单2!Print_Area</vt:lpstr>
      <vt:lpstr>工程量清单1!Print_Titles</vt:lpstr>
      <vt:lpstr>工程量清单2!Print_Titles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2023-04-27T02:07:54Z</cp:lastPrinted>
  <dcterms:created xsi:type="dcterms:W3CDTF">2008-07-05T17:48:00Z</dcterms:created>
  <dcterms:modified xsi:type="dcterms:W3CDTF">2023-09-10T08:04:26Z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