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E:\8、2024年工作\2024年交通集团兴泰公司劳务分包\内蒙古交通集团服务区工程项目（第一批）劳务合作-重招\固化清单\材料 (2)\"/>
    </mc:Choice>
  </mc:AlternateContent>
  <xr:revisionPtr revIDLastSave="0" documentId="13_ncr:1_{E76F3597-D5A9-43DB-B534-607749AF41E1}" xr6:coauthVersionLast="47" xr6:coauthVersionMax="47" xr10:uidLastSave="{00000000-0000-0000-0000-000000000000}"/>
  <bookViews>
    <workbookView xWindow="28680" yWindow="1005" windowWidth="29040" windowHeight="15990"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分项报价表!$A$1:$I$19</definedName>
    <definedName name="_xlnm.Print_Area" localSheetId="2">分项报价表!$A$1:$J$20</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4" l="1"/>
  <c r="I14" i="34"/>
  <c r="I12" i="34"/>
  <c r="I11" i="34"/>
  <c r="I10" i="34"/>
  <c r="I8" i="34"/>
  <c r="I19" i="34"/>
  <c r="I17" i="34"/>
  <c r="I6" i="34"/>
  <c r="I9" i="34"/>
  <c r="I7" i="34"/>
  <c r="I5" i="34"/>
  <c r="I18" i="34"/>
  <c r="I16" i="34"/>
  <c r="I15" i="34"/>
  <c r="I13" i="34"/>
  <c r="I4" i="34" l="1"/>
  <c r="I20" i="34" l="1"/>
</calcChain>
</file>

<file path=xl/sharedStrings.xml><?xml version="1.0" encoding="utf-8"?>
<sst xmlns="http://schemas.openxmlformats.org/spreadsheetml/2006/main" count="84" uniqueCount="60">
  <si>
    <r>
      <rPr>
        <b/>
        <sz val="10"/>
        <rFont val="宋体"/>
        <family val="3"/>
        <charset val="134"/>
      </rPr>
      <t>货币单位：人民币元</t>
    </r>
  </si>
  <si>
    <t>m2</t>
  </si>
  <si>
    <t>m3</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</si>
  <si>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</si>
  <si>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</si>
  <si>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</si>
  <si>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</si>
  <si>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</si>
  <si>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标段编号：</t>
    </r>
    <r>
      <rPr>
        <b/>
        <sz val="10"/>
        <rFont val="Arial"/>
        <family val="2"/>
      </rPr>
      <t>CL-1</t>
    </r>
    <phoneticPr fontId="9" type="noConversion"/>
  </si>
  <si>
    <t>含运费及装卸车</t>
  </si>
  <si>
    <t>含运费，装卸车及安装</t>
  </si>
  <si>
    <t>考虑选用金刚纱窗，
框料为宽边大框</t>
  </si>
  <si>
    <t>惠达，只含正常墙壁挂装费用。含运费，装卸车及安装</t>
  </si>
  <si>
    <t>惠达，带感应器
含运费，装卸车及安装</t>
  </si>
  <si>
    <t>惠达，冷热感应龙头
含运费，装卸车及安装</t>
  </si>
  <si>
    <t>分项报价表说明</t>
    <phoneticPr fontId="9" type="noConversion"/>
  </si>
  <si>
    <r>
      <rPr>
        <b/>
        <sz val="16"/>
        <rFont val="宋体"/>
        <family val="3"/>
        <charset val="134"/>
      </rPr>
      <t>包头服务区材料招标分项报价表</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</si>
  <si>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</si>
  <si>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</si>
  <si>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</si>
  <si>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</si>
  <si>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</si>
  <si>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</si>
  <si>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</si>
  <si>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</si>
  <si>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</si>
  <si>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</si>
  <si>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材料采购</t>
    </r>
  </si>
  <si>
    <r>
      <rPr>
        <sz val="10"/>
        <rFont val="宋体"/>
        <family val="3"/>
        <charset val="134"/>
      </rPr>
      <t>材料重包（包工包料）</t>
    </r>
  </si>
  <si>
    <r>
      <rPr>
        <b/>
        <sz val="10"/>
        <color theme="1"/>
        <rFont val="宋体"/>
        <family val="3"/>
        <charset val="134"/>
      </rPr>
      <t>一、墙地面块料部分</t>
    </r>
  </si>
  <si>
    <r>
      <t>300*600mm</t>
    </r>
    <r>
      <rPr>
        <sz val="10"/>
        <rFont val="宋体"/>
        <family val="3"/>
        <charset val="134"/>
      </rPr>
      <t>墙砖铺贴</t>
    </r>
    <r>
      <rPr>
        <sz val="10"/>
        <rFont val="Arial"/>
        <family val="2"/>
      </rPr>
      <t>-</t>
    </r>
    <r>
      <rPr>
        <sz val="10"/>
        <rFont val="宋体"/>
        <family val="3"/>
        <charset val="134"/>
      </rPr>
      <t>块料轻包</t>
    </r>
  </si>
  <si>
    <r>
      <t>300*600mm</t>
    </r>
    <r>
      <rPr>
        <sz val="10"/>
        <rFont val="宋体"/>
        <family val="3"/>
        <charset val="134"/>
      </rPr>
      <t>墙砖，</t>
    </r>
    <r>
      <rPr>
        <sz val="10"/>
        <rFont val="Arial"/>
        <family val="2"/>
      </rPr>
      <t>8~10</t>
    </r>
    <r>
      <rPr>
        <sz val="10"/>
        <rFont val="宋体"/>
        <family val="3"/>
        <charset val="134"/>
      </rPr>
      <t>厚块料</t>
    </r>
  </si>
  <si>
    <r>
      <rPr>
        <sz val="10"/>
        <color theme="1"/>
        <rFont val="宋体"/>
        <family val="3"/>
        <charset val="134"/>
      </rPr>
      <t>广场面包砖</t>
    </r>
  </si>
  <si>
    <r>
      <t>200*100*50</t>
    </r>
    <r>
      <rPr>
        <sz val="10"/>
        <color theme="1"/>
        <rFont val="宋体"/>
        <family val="3"/>
        <charset val="134"/>
      </rPr>
      <t>厚面包砖</t>
    </r>
  </si>
  <si>
    <r>
      <rPr>
        <sz val="10"/>
        <color theme="1"/>
        <rFont val="宋体"/>
        <family val="3"/>
        <charset val="134"/>
      </rPr>
      <t>路缘石</t>
    </r>
  </si>
  <si>
    <r>
      <t>1000*300*150</t>
    </r>
    <r>
      <rPr>
        <sz val="10"/>
        <color theme="1"/>
        <rFont val="宋体"/>
        <family val="3"/>
        <charset val="134"/>
      </rPr>
      <t>路缘石</t>
    </r>
  </si>
  <si>
    <r>
      <rPr>
        <b/>
        <sz val="10"/>
        <color theme="1"/>
        <rFont val="宋体"/>
        <family val="3"/>
        <charset val="134"/>
      </rPr>
      <t>二、门窗</t>
    </r>
  </si>
  <si>
    <r>
      <rPr>
        <sz val="10"/>
        <rFont val="宋体"/>
        <family val="3"/>
        <charset val="134"/>
      </rPr>
      <t>钢质防火门</t>
    </r>
  </si>
  <si>
    <r>
      <t>1.</t>
    </r>
    <r>
      <rPr>
        <sz val="10"/>
        <rFont val="宋体"/>
        <family val="3"/>
        <charset val="134"/>
      </rPr>
      <t>乙级钢制防火门（</t>
    </r>
    <r>
      <rPr>
        <sz val="10"/>
        <rFont val="Arial"/>
        <family val="2"/>
      </rPr>
      <t>1000*2100mm</t>
    </r>
    <r>
      <rPr>
        <sz val="10"/>
        <rFont val="宋体"/>
        <family val="3"/>
        <charset val="134"/>
      </rPr>
      <t>）（含闭门器）</t>
    </r>
  </si>
  <si>
    <r>
      <rPr>
        <sz val="10"/>
        <rFont val="宋体"/>
        <family val="3"/>
        <charset val="134"/>
      </rPr>
      <t>防爆门</t>
    </r>
  </si>
  <si>
    <r>
      <rPr>
        <sz val="10"/>
        <rFont val="宋体"/>
        <family val="3"/>
        <charset val="134"/>
      </rPr>
      <t>防爆窗</t>
    </r>
  </si>
  <si>
    <r>
      <rPr>
        <sz val="10"/>
        <rFont val="宋体"/>
        <family val="3"/>
        <charset val="134"/>
      </rPr>
      <t>窗扇胶条</t>
    </r>
  </si>
  <si>
    <r>
      <rPr>
        <sz val="10"/>
        <rFont val="宋体"/>
        <family val="3"/>
        <charset val="134"/>
      </rPr>
      <t>个</t>
    </r>
  </si>
  <si>
    <r>
      <rPr>
        <sz val="10"/>
        <rFont val="宋体"/>
        <family val="3"/>
        <charset val="134"/>
      </rPr>
      <t>纱扇</t>
    </r>
  </si>
  <si>
    <r>
      <rPr>
        <sz val="10"/>
        <rFont val="宋体"/>
        <family val="3"/>
        <charset val="134"/>
      </rPr>
      <t>玻璃</t>
    </r>
  </si>
  <si>
    <r>
      <t>(6</t>
    </r>
    <r>
      <rPr>
        <sz val="10"/>
        <rFont val="宋体"/>
        <family val="3"/>
        <charset val="134"/>
      </rPr>
      <t>高透光</t>
    </r>
    <r>
      <rPr>
        <sz val="10"/>
        <rFont val="Arial"/>
        <family val="2"/>
      </rPr>
      <t>Low-E+12</t>
    </r>
    <r>
      <rPr>
        <sz val="10"/>
        <rFont val="宋体"/>
        <family val="3"/>
        <charset val="134"/>
      </rPr>
      <t>空气</t>
    </r>
    <r>
      <rPr>
        <sz val="10"/>
        <rFont val="Arial"/>
        <family val="2"/>
      </rPr>
      <t>+6</t>
    </r>
    <r>
      <rPr>
        <sz val="10"/>
        <rFont val="宋体"/>
        <family val="3"/>
        <charset val="134"/>
      </rPr>
      <t>透明</t>
    </r>
    <r>
      <rPr>
        <sz val="10"/>
        <rFont val="Arial"/>
        <family val="2"/>
      </rPr>
      <t>)</t>
    </r>
  </si>
  <si>
    <r>
      <rPr>
        <sz val="10"/>
        <rFont val="宋体"/>
        <family val="3"/>
        <charset val="134"/>
      </rPr>
      <t>窗户把手五金件</t>
    </r>
  </si>
  <si>
    <r>
      <rPr>
        <sz val="10"/>
        <rFont val="宋体"/>
        <family val="3"/>
        <charset val="134"/>
      </rPr>
      <t>套</t>
    </r>
  </si>
  <si>
    <r>
      <rPr>
        <b/>
        <sz val="10"/>
        <color theme="1"/>
        <rFont val="宋体"/>
        <family val="3"/>
        <charset val="134"/>
      </rPr>
      <t>三、卫生间、洁具、电气</t>
    </r>
  </si>
  <si>
    <r>
      <rPr>
        <sz val="10"/>
        <rFont val="宋体"/>
        <family val="3"/>
        <charset val="134"/>
      </rPr>
      <t>小便器（挂墙式）</t>
    </r>
  </si>
  <si>
    <r>
      <t>1.</t>
    </r>
    <r>
      <rPr>
        <sz val="10"/>
        <rFont val="宋体"/>
        <family val="3"/>
        <charset val="134"/>
      </rPr>
      <t xml:space="preserve">名称：感应式冲洗阀落地式小便器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</si>
  <si>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组</t>
    </r>
  </si>
  <si>
    <r>
      <rPr>
        <sz val="10"/>
        <rFont val="宋体"/>
        <family val="3"/>
        <charset val="134"/>
      </rPr>
      <t>蹲便器</t>
    </r>
  </si>
  <si>
    <r>
      <t>1.</t>
    </r>
    <r>
      <rPr>
        <sz val="10"/>
        <rFont val="宋体"/>
        <family val="3"/>
        <charset val="134"/>
      </rPr>
      <t xml:space="preserve">名称：液压脚踏冲洗阀蹲便器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</si>
  <si>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洗脸盆（含水龙头）</t>
    </r>
  </si>
  <si>
    <r>
      <t>1.</t>
    </r>
    <r>
      <rPr>
        <sz val="10"/>
        <rFont val="宋体"/>
        <family val="3"/>
        <charset val="134"/>
      </rPr>
      <t xml:space="preserve">名称：台式洗脸盆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</si>
  <si>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t>总计</t>
    <phoneticPr fontId="9" type="noConversion"/>
  </si>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</sst>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30"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b/>
      <sz val="10"/>
      <name val="宋体"/>
      <family val="2"/>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b/>
      <sz val="10"/>
      <color theme="1"/>
      <name val="宋体"/>
      <family val="3"/>
      <charset val="134"/>
    </font>
    <font>
      <sz val="10"/>
      <name val="宋体"/>
      <family val="3"/>
      <charset val="134"/>
    </font>
    <font>
      <b/>
      <sz val="10"/>
      <color theme="1"/>
      <name val="宋体"/>
      <family val="3"/>
      <charset val="134"/>
      <scheme val="minor"/>
    </font>
    <font>
      <sz val="10"/>
      <color theme="1"/>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7" fillId="0" borderId="0"/>
  </cellStyleXfs>
  <cellXfs count="65">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18" fillId="0" borderId="3" xfId="0" applyFont="1" applyBorder="1" applyAlignment="1">
      <alignment horizontal="left"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4" xfId="0" applyFont="1" applyBorder="1" applyAlignment="1">
      <alignment horizontal="left" vertical="center"/>
    </xf>
    <xf numFmtId="0" fontId="18" fillId="0" borderId="2" xfId="0" applyFont="1" applyBorder="1" applyAlignment="1">
      <alignment horizontal="center" vertical="center"/>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9" fillId="0" borderId="0" xfId="1" applyFont="1" applyAlignment="1">
      <alignment horizontal="center" vertical="center" wrapText="1"/>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8" fillId="0" borderId="5" xfId="0" applyFont="1" applyBorder="1" applyAlignment="1">
      <alignment horizontal="left" vertical="center"/>
    </xf>
    <xf numFmtId="0" fontId="27" fillId="0" borderId="2" xfId="0" applyFont="1" applyBorder="1" applyAlignment="1">
      <alignment horizontal="left" vertical="center"/>
    </xf>
    <xf numFmtId="0" fontId="27" fillId="0" borderId="5" xfId="0" applyFont="1" applyBorder="1" applyAlignment="1">
      <alignment horizontal="left" vertical="center"/>
    </xf>
    <xf numFmtId="0" fontId="27" fillId="0" borderId="2" xfId="0" applyFont="1" applyBorder="1" applyAlignment="1">
      <alignment horizontal="left" vertical="center" wrapText="1"/>
    </xf>
    <xf numFmtId="0" fontId="2" fillId="0" borderId="0" xfId="0" applyFont="1" applyAlignment="1">
      <alignment horizontal="right" vertical="center"/>
    </xf>
    <xf numFmtId="0" fontId="2" fillId="0" borderId="2" xfId="0" applyFont="1" applyBorder="1" applyAlignment="1">
      <alignment horizontal="center" vertical="center" wrapText="1"/>
    </xf>
    <xf numFmtId="0" fontId="2" fillId="0" borderId="4" xfId="0" applyFont="1" applyBorder="1" applyAlignment="1">
      <alignment horizontal="left" vertical="center"/>
    </xf>
    <xf numFmtId="0" fontId="2" fillId="0" borderId="0" xfId="0" applyFont="1" applyAlignment="1">
      <alignment horizontal="left" vertical="center" wrapText="1"/>
    </xf>
    <xf numFmtId="0" fontId="24" fillId="0" borderId="2" xfId="0" applyFont="1" applyBorder="1" applyAlignment="1">
      <alignment horizontal="left" vertic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16"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4" fillId="0" borderId="3" xfId="0" applyFont="1" applyBorder="1" applyAlignment="1">
      <alignment horizontal="center" vertical="center"/>
    </xf>
    <xf numFmtId="0" fontId="18" fillId="0" borderId="4" xfId="0" applyFont="1" applyBorder="1" applyAlignment="1">
      <alignment horizontal="left" vertical="center" wrapText="1"/>
    </xf>
    <xf numFmtId="0" fontId="2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4" customWidth="1"/>
    <col min="2" max="2" width="0.875" style="34" customWidth="1"/>
    <col min="3" max="52" width="9" style="35"/>
    <col min="53" max="256" width="9" style="34"/>
    <col min="257" max="257" width="80.5" style="34" customWidth="1"/>
    <col min="258" max="258" width="0.875" style="34" customWidth="1"/>
    <col min="259" max="512" width="9" style="34"/>
    <col min="513" max="513" width="80.5" style="34" customWidth="1"/>
    <col min="514" max="514" width="0.875" style="34" customWidth="1"/>
    <col min="515" max="768" width="9" style="34"/>
    <col min="769" max="769" width="80.5" style="34" customWidth="1"/>
    <col min="770" max="770" width="0.875" style="34" customWidth="1"/>
    <col min="771" max="1024" width="9" style="34"/>
    <col min="1025" max="1025" width="80.5" style="34" customWidth="1"/>
    <col min="1026" max="1026" width="0.875" style="34" customWidth="1"/>
    <col min="1027" max="1280" width="9" style="34"/>
    <col min="1281" max="1281" width="80.5" style="34" customWidth="1"/>
    <col min="1282" max="1282" width="0.875" style="34" customWidth="1"/>
    <col min="1283" max="1536" width="9" style="34"/>
    <col min="1537" max="1537" width="80.5" style="34" customWidth="1"/>
    <col min="1538" max="1538" width="0.875" style="34" customWidth="1"/>
    <col min="1539" max="1792" width="9" style="34"/>
    <col min="1793" max="1793" width="80.5" style="34" customWidth="1"/>
    <col min="1794" max="1794" width="0.875" style="34" customWidth="1"/>
    <col min="1795" max="2048" width="9" style="34"/>
    <col min="2049" max="2049" width="80.5" style="34" customWidth="1"/>
    <col min="2050" max="2050" width="0.875" style="34" customWidth="1"/>
    <col min="2051" max="2304" width="9" style="34"/>
    <col min="2305" max="2305" width="80.5" style="34" customWidth="1"/>
    <col min="2306" max="2306" width="0.875" style="34" customWidth="1"/>
    <col min="2307" max="2560" width="9" style="34"/>
    <col min="2561" max="2561" width="80.5" style="34" customWidth="1"/>
    <col min="2562" max="2562" width="0.875" style="34" customWidth="1"/>
    <col min="2563" max="2816" width="9" style="34"/>
    <col min="2817" max="2817" width="80.5" style="34" customWidth="1"/>
    <col min="2818" max="2818" width="0.875" style="34" customWidth="1"/>
    <col min="2819" max="3072" width="9" style="34"/>
    <col min="3073" max="3073" width="80.5" style="34" customWidth="1"/>
    <col min="3074" max="3074" width="0.875" style="34" customWidth="1"/>
    <col min="3075" max="3328" width="9" style="34"/>
    <col min="3329" max="3329" width="80.5" style="34" customWidth="1"/>
    <col min="3330" max="3330" width="0.875" style="34" customWidth="1"/>
    <col min="3331" max="3584" width="9" style="34"/>
    <col min="3585" max="3585" width="80.5" style="34" customWidth="1"/>
    <col min="3586" max="3586" width="0.875" style="34" customWidth="1"/>
    <col min="3587" max="3840" width="9" style="34"/>
    <col min="3841" max="3841" width="80.5" style="34" customWidth="1"/>
    <col min="3842" max="3842" width="0.875" style="34" customWidth="1"/>
    <col min="3843" max="4096" width="9" style="34"/>
    <col min="4097" max="4097" width="80.5" style="34" customWidth="1"/>
    <col min="4098" max="4098" width="0.875" style="34" customWidth="1"/>
    <col min="4099" max="4352" width="9" style="34"/>
    <col min="4353" max="4353" width="80.5" style="34" customWidth="1"/>
    <col min="4354" max="4354" width="0.875" style="34" customWidth="1"/>
    <col min="4355" max="4608" width="9" style="34"/>
    <col min="4609" max="4609" width="80.5" style="34" customWidth="1"/>
    <col min="4610" max="4610" width="0.875" style="34" customWidth="1"/>
    <col min="4611" max="4864" width="9" style="34"/>
    <col min="4865" max="4865" width="80.5" style="34" customWidth="1"/>
    <col min="4866" max="4866" width="0.875" style="34" customWidth="1"/>
    <col min="4867" max="5120" width="9" style="34"/>
    <col min="5121" max="5121" width="80.5" style="34" customWidth="1"/>
    <col min="5122" max="5122" width="0.875" style="34" customWidth="1"/>
    <col min="5123" max="5376" width="9" style="34"/>
    <col min="5377" max="5377" width="80.5" style="34" customWidth="1"/>
    <col min="5378" max="5378" width="0.875" style="34" customWidth="1"/>
    <col min="5379" max="5632" width="9" style="34"/>
    <col min="5633" max="5633" width="80.5" style="34" customWidth="1"/>
    <col min="5634" max="5634" width="0.875" style="34" customWidth="1"/>
    <col min="5635" max="5888" width="9" style="34"/>
    <col min="5889" max="5889" width="80.5" style="34" customWidth="1"/>
    <col min="5890" max="5890" width="0.875" style="34" customWidth="1"/>
    <col min="5891" max="6144" width="9" style="34"/>
    <col min="6145" max="6145" width="80.5" style="34" customWidth="1"/>
    <col min="6146" max="6146" width="0.875" style="34" customWidth="1"/>
    <col min="6147" max="6400" width="9" style="34"/>
    <col min="6401" max="6401" width="80.5" style="34" customWidth="1"/>
    <col min="6402" max="6402" width="0.875" style="34" customWidth="1"/>
    <col min="6403" max="6656" width="9" style="34"/>
    <col min="6657" max="6657" width="80.5" style="34" customWidth="1"/>
    <col min="6658" max="6658" width="0.875" style="34" customWidth="1"/>
    <col min="6659" max="6912" width="9" style="34"/>
    <col min="6913" max="6913" width="80.5" style="34" customWidth="1"/>
    <col min="6914" max="6914" width="0.875" style="34" customWidth="1"/>
    <col min="6915" max="7168" width="9" style="34"/>
    <col min="7169" max="7169" width="80.5" style="34" customWidth="1"/>
    <col min="7170" max="7170" width="0.875" style="34" customWidth="1"/>
    <col min="7171" max="7424" width="9" style="34"/>
    <col min="7425" max="7425" width="80.5" style="34" customWidth="1"/>
    <col min="7426" max="7426" width="0.875" style="34" customWidth="1"/>
    <col min="7427" max="7680" width="9" style="34"/>
    <col min="7681" max="7681" width="80.5" style="34" customWidth="1"/>
    <col min="7682" max="7682" width="0.875" style="34" customWidth="1"/>
    <col min="7683" max="7936" width="9" style="34"/>
    <col min="7937" max="7937" width="80.5" style="34" customWidth="1"/>
    <col min="7938" max="7938" width="0.875" style="34" customWidth="1"/>
    <col min="7939" max="8192" width="9" style="34"/>
    <col min="8193" max="8193" width="80.5" style="34" customWidth="1"/>
    <col min="8194" max="8194" width="0.875" style="34" customWidth="1"/>
    <col min="8195" max="8448" width="9" style="34"/>
    <col min="8449" max="8449" width="80.5" style="34" customWidth="1"/>
    <col min="8450" max="8450" width="0.875" style="34" customWidth="1"/>
    <col min="8451" max="8704" width="9" style="34"/>
    <col min="8705" max="8705" width="80.5" style="34" customWidth="1"/>
    <col min="8706" max="8706" width="0.875" style="34" customWidth="1"/>
    <col min="8707" max="8960" width="9" style="34"/>
    <col min="8961" max="8961" width="80.5" style="34" customWidth="1"/>
    <col min="8962" max="8962" width="0.875" style="34" customWidth="1"/>
    <col min="8963" max="9216" width="9" style="34"/>
    <col min="9217" max="9217" width="80.5" style="34" customWidth="1"/>
    <col min="9218" max="9218" width="0.875" style="34" customWidth="1"/>
    <col min="9219" max="9472" width="9" style="34"/>
    <col min="9473" max="9473" width="80.5" style="34" customWidth="1"/>
    <col min="9474" max="9474" width="0.875" style="34" customWidth="1"/>
    <col min="9475" max="9728" width="9" style="34"/>
    <col min="9729" max="9729" width="80.5" style="34" customWidth="1"/>
    <col min="9730" max="9730" width="0.875" style="34" customWidth="1"/>
    <col min="9731" max="9984" width="9" style="34"/>
    <col min="9985" max="9985" width="80.5" style="34" customWidth="1"/>
    <col min="9986" max="9986" width="0.875" style="34" customWidth="1"/>
    <col min="9987" max="10240" width="9" style="34"/>
    <col min="10241" max="10241" width="80.5" style="34" customWidth="1"/>
    <col min="10242" max="10242" width="0.875" style="34" customWidth="1"/>
    <col min="10243" max="10496" width="9" style="34"/>
    <col min="10497" max="10497" width="80.5" style="34" customWidth="1"/>
    <col min="10498" max="10498" width="0.875" style="34" customWidth="1"/>
    <col min="10499" max="10752" width="9" style="34"/>
    <col min="10753" max="10753" width="80.5" style="34" customWidth="1"/>
    <col min="10754" max="10754" width="0.875" style="34" customWidth="1"/>
    <col min="10755" max="11008" width="9" style="34"/>
    <col min="11009" max="11009" width="80.5" style="34" customWidth="1"/>
    <col min="11010" max="11010" width="0.875" style="34" customWidth="1"/>
    <col min="11011" max="11264" width="9" style="34"/>
    <col min="11265" max="11265" width="80.5" style="34" customWidth="1"/>
    <col min="11266" max="11266" width="0.875" style="34" customWidth="1"/>
    <col min="11267" max="11520" width="9" style="34"/>
    <col min="11521" max="11521" width="80.5" style="34" customWidth="1"/>
    <col min="11522" max="11522" width="0.875" style="34" customWidth="1"/>
    <col min="11523" max="11776" width="9" style="34"/>
    <col min="11777" max="11777" width="80.5" style="34" customWidth="1"/>
    <col min="11778" max="11778" width="0.875" style="34" customWidth="1"/>
    <col min="11779" max="12032" width="9" style="34"/>
    <col min="12033" max="12033" width="80.5" style="34" customWidth="1"/>
    <col min="12034" max="12034" width="0.875" style="34" customWidth="1"/>
    <col min="12035" max="12288" width="9" style="34"/>
    <col min="12289" max="12289" width="80.5" style="34" customWidth="1"/>
    <col min="12290" max="12290" width="0.875" style="34" customWidth="1"/>
    <col min="12291" max="12544" width="9" style="34"/>
    <col min="12545" max="12545" width="80.5" style="34" customWidth="1"/>
    <col min="12546" max="12546" width="0.875" style="34" customWidth="1"/>
    <col min="12547" max="12800" width="9" style="34"/>
    <col min="12801" max="12801" width="80.5" style="34" customWidth="1"/>
    <col min="12802" max="12802" width="0.875" style="34" customWidth="1"/>
    <col min="12803" max="13056" width="9" style="34"/>
    <col min="13057" max="13057" width="80.5" style="34" customWidth="1"/>
    <col min="13058" max="13058" width="0.875" style="34" customWidth="1"/>
    <col min="13059" max="13312" width="9" style="34"/>
    <col min="13313" max="13313" width="80.5" style="34" customWidth="1"/>
    <col min="13314" max="13314" width="0.875" style="34" customWidth="1"/>
    <col min="13315" max="13568" width="9" style="34"/>
    <col min="13569" max="13569" width="80.5" style="34" customWidth="1"/>
    <col min="13570" max="13570" width="0.875" style="34" customWidth="1"/>
    <col min="13571" max="13824" width="9" style="34"/>
    <col min="13825" max="13825" width="80.5" style="34" customWidth="1"/>
    <col min="13826" max="13826" width="0.875" style="34" customWidth="1"/>
    <col min="13827" max="14080" width="9" style="34"/>
    <col min="14081" max="14081" width="80.5" style="34" customWidth="1"/>
    <col min="14082" max="14082" width="0.875" style="34" customWidth="1"/>
    <col min="14083" max="14336" width="9" style="34"/>
    <col min="14337" max="14337" width="80.5" style="34" customWidth="1"/>
    <col min="14338" max="14338" width="0.875" style="34" customWidth="1"/>
    <col min="14339" max="14592" width="9" style="34"/>
    <col min="14593" max="14593" width="80.5" style="34" customWidth="1"/>
    <col min="14594" max="14594" width="0.875" style="34" customWidth="1"/>
    <col min="14595" max="14848" width="9" style="34"/>
    <col min="14849" max="14849" width="80.5" style="34" customWidth="1"/>
    <col min="14850" max="14850" width="0.875" style="34" customWidth="1"/>
    <col min="14851" max="15104" width="9" style="34"/>
    <col min="15105" max="15105" width="80.5" style="34" customWidth="1"/>
    <col min="15106" max="15106" width="0.875" style="34" customWidth="1"/>
    <col min="15107" max="15360" width="9" style="34"/>
    <col min="15361" max="15361" width="80.5" style="34" customWidth="1"/>
    <col min="15362" max="15362" width="0.875" style="34" customWidth="1"/>
    <col min="15363" max="15616" width="9" style="34"/>
    <col min="15617" max="15617" width="80.5" style="34" customWidth="1"/>
    <col min="15618" max="15618" width="0.875" style="34" customWidth="1"/>
    <col min="15619" max="15872" width="9" style="34"/>
    <col min="15873" max="15873" width="80.5" style="34" customWidth="1"/>
    <col min="15874" max="15874" width="0.875" style="34" customWidth="1"/>
    <col min="15875" max="16128" width="9" style="34"/>
    <col min="16129" max="16129" width="80.5" style="34" customWidth="1"/>
    <col min="16130" max="16130" width="0.875" style="34" customWidth="1"/>
    <col min="16131" max="16384" width="9" style="34"/>
  </cols>
  <sheetData>
    <row r="1" spans="1:1" ht="45" customHeight="1" x14ac:dyDescent="0.15">
      <c r="A1" s="42" t="s">
        <v>15</v>
      </c>
    </row>
    <row r="2" spans="1:1" ht="57.75" x14ac:dyDescent="0.15">
      <c r="A2" s="36" t="s">
        <v>3</v>
      </c>
    </row>
    <row r="3" spans="1:1" ht="114.75" x14ac:dyDescent="0.15">
      <c r="A3" s="34" t="s">
        <v>57</v>
      </c>
    </row>
    <row r="4" spans="1:1" ht="72" x14ac:dyDescent="0.15">
      <c r="A4" s="37" t="s">
        <v>4</v>
      </c>
    </row>
    <row r="5" spans="1:1" ht="44.25" x14ac:dyDescent="0.15">
      <c r="A5" s="38" t="s">
        <v>58</v>
      </c>
    </row>
    <row r="6" spans="1:1" ht="44.25" x14ac:dyDescent="0.15">
      <c r="A6" s="38" t="s">
        <v>5</v>
      </c>
    </row>
    <row r="7" spans="1:1" x14ac:dyDescent="0.15">
      <c r="A7" s="38" t="s">
        <v>59</v>
      </c>
    </row>
    <row r="8" spans="1:1" ht="31.5" x14ac:dyDescent="0.15">
      <c r="A8" s="38" t="s">
        <v>6</v>
      </c>
    </row>
    <row r="9" spans="1:1" ht="31.5" x14ac:dyDescent="0.15">
      <c r="A9" s="38" t="s">
        <v>7</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7"/>
  <sheetViews>
    <sheetView showGridLines="0" showZeros="0" tabSelected="1" view="pageBreakPreview" zoomScaleNormal="100" zoomScaleSheetLayoutView="100" workbookViewId="0">
      <pane ySplit="3" topLeftCell="A8" activePane="bottomLeft" state="frozen"/>
      <selection activeCell="M43" sqref="M43"/>
      <selection pane="bottomLeft" activeCell="R17" sqref="R17"/>
    </sheetView>
  </sheetViews>
  <sheetFormatPr defaultColWidth="9" defaultRowHeight="25.5" x14ac:dyDescent="0.35"/>
  <cols>
    <col min="1" max="1" width="7.25" style="3" customWidth="1"/>
    <col min="2" max="2" width="10.875" style="17" customWidth="1"/>
    <col min="3" max="3" width="22.625" style="40" customWidth="1"/>
    <col min="4" max="4" width="6.75" style="19" customWidth="1"/>
    <col min="5" max="5" width="17.125" style="53" customWidth="1"/>
    <col min="6" max="6" width="9.875" style="19" customWidth="1"/>
    <col min="7" max="7" width="11.5" style="4" customWidth="1"/>
    <col min="8" max="8" width="11.5" style="5" customWidth="1"/>
    <col min="9" max="9" width="12.625" style="6" customWidth="1"/>
    <col min="10" max="10" width="19.75" style="50" customWidth="1"/>
    <col min="11" max="11" width="6.75" style="7" customWidth="1"/>
    <col min="12" max="17" width="9" style="8"/>
    <col min="18" max="18" width="9" style="9"/>
    <col min="19" max="21" width="9" style="8"/>
    <col min="22" max="23" width="9" style="9"/>
    <col min="24" max="16384" width="9" style="8"/>
  </cols>
  <sheetData>
    <row r="1" spans="1:23" x14ac:dyDescent="0.35">
      <c r="A1" s="55" t="s">
        <v>16</v>
      </c>
      <c r="B1" s="55"/>
      <c r="C1" s="55"/>
      <c r="D1" s="55"/>
      <c r="E1" s="55"/>
      <c r="F1" s="55"/>
      <c r="G1" s="55"/>
      <c r="H1" s="55"/>
      <c r="I1" s="55"/>
      <c r="J1" s="55"/>
    </row>
    <row r="2" spans="1:23" s="1" customFormat="1" ht="26.25" x14ac:dyDescent="0.4">
      <c r="A2" s="43" t="s">
        <v>8</v>
      </c>
      <c r="B2" s="16"/>
      <c r="C2" s="39"/>
      <c r="D2" s="56"/>
      <c r="E2" s="56"/>
      <c r="F2" s="56"/>
      <c r="G2" s="56"/>
      <c r="H2" s="15"/>
      <c r="J2" s="10" t="s">
        <v>0</v>
      </c>
      <c r="R2" s="14"/>
      <c r="V2" s="14"/>
      <c r="W2" s="14"/>
    </row>
    <row r="3" spans="1:23" ht="36" customHeight="1" x14ac:dyDescent="0.35">
      <c r="A3" s="28" t="s">
        <v>17</v>
      </c>
      <c r="B3" s="24" t="s">
        <v>18</v>
      </c>
      <c r="C3" s="24" t="s">
        <v>19</v>
      </c>
      <c r="D3" s="24" t="s">
        <v>20</v>
      </c>
      <c r="E3" s="24" t="s">
        <v>21</v>
      </c>
      <c r="F3" s="24" t="s">
        <v>22</v>
      </c>
      <c r="G3" s="44" t="s">
        <v>23</v>
      </c>
      <c r="H3" s="45" t="s">
        <v>24</v>
      </c>
      <c r="I3" s="25" t="s">
        <v>25</v>
      </c>
      <c r="J3" s="25" t="s">
        <v>26</v>
      </c>
      <c r="K3" s="8"/>
    </row>
    <row r="4" spans="1:23" s="2" customFormat="1" x14ac:dyDescent="0.35">
      <c r="A4" s="60">
        <v>1</v>
      </c>
      <c r="B4" s="29" t="s">
        <v>29</v>
      </c>
      <c r="C4" s="61"/>
      <c r="D4" s="32"/>
      <c r="E4" s="32"/>
      <c r="F4" s="33"/>
      <c r="G4" s="22"/>
      <c r="H4" s="26"/>
      <c r="I4" s="27">
        <f t="shared" ref="I4:I19" si="0">IF(H4&gt;G4,"报价无效",H4*F4)</f>
        <v>0</v>
      </c>
      <c r="J4" s="46"/>
      <c r="R4" s="9"/>
      <c r="V4" s="9"/>
      <c r="W4" s="9"/>
    </row>
    <row r="5" spans="1:23" s="2" customFormat="1" ht="37.5" x14ac:dyDescent="0.35">
      <c r="A5" s="60">
        <v>2</v>
      </c>
      <c r="B5" s="30" t="s">
        <v>30</v>
      </c>
      <c r="C5" s="30" t="s">
        <v>31</v>
      </c>
      <c r="D5" s="31" t="s">
        <v>1</v>
      </c>
      <c r="E5" s="21" t="s">
        <v>27</v>
      </c>
      <c r="F5" s="21">
        <v>90.18</v>
      </c>
      <c r="G5" s="22">
        <v>53.1</v>
      </c>
      <c r="H5" s="26"/>
      <c r="I5" s="27">
        <f t="shared" si="0"/>
        <v>0</v>
      </c>
      <c r="J5" s="47"/>
      <c r="R5" s="9"/>
      <c r="V5" s="9"/>
      <c r="W5" s="9"/>
    </row>
    <row r="6" spans="1:23" s="2" customFormat="1" x14ac:dyDescent="0.35">
      <c r="A6" s="60">
        <v>3</v>
      </c>
      <c r="B6" s="54" t="s">
        <v>32</v>
      </c>
      <c r="C6" s="62" t="s">
        <v>33</v>
      </c>
      <c r="D6" s="21" t="s">
        <v>1</v>
      </c>
      <c r="E6" s="21" t="s">
        <v>27</v>
      </c>
      <c r="F6" s="21">
        <v>2410</v>
      </c>
      <c r="G6" s="22">
        <v>30.97</v>
      </c>
      <c r="H6" s="26"/>
      <c r="I6" s="27">
        <f t="shared" si="0"/>
        <v>0</v>
      </c>
      <c r="J6" s="47" t="s">
        <v>9</v>
      </c>
      <c r="R6" s="9"/>
      <c r="V6" s="9"/>
      <c r="W6" s="9"/>
    </row>
    <row r="7" spans="1:23" s="2" customFormat="1" x14ac:dyDescent="0.35">
      <c r="A7" s="60">
        <v>4</v>
      </c>
      <c r="B7" s="54" t="s">
        <v>34</v>
      </c>
      <c r="C7" s="62" t="s">
        <v>35</v>
      </c>
      <c r="D7" s="21" t="s">
        <v>2</v>
      </c>
      <c r="E7" s="21" t="s">
        <v>27</v>
      </c>
      <c r="F7" s="21">
        <v>41.85</v>
      </c>
      <c r="G7" s="22">
        <v>1371.68</v>
      </c>
      <c r="H7" s="26"/>
      <c r="I7" s="27">
        <f t="shared" si="0"/>
        <v>0</v>
      </c>
      <c r="J7" s="47" t="s">
        <v>9</v>
      </c>
      <c r="R7" s="9"/>
      <c r="V7" s="9"/>
      <c r="W7" s="9"/>
    </row>
    <row r="8" spans="1:23" s="2" customFormat="1" x14ac:dyDescent="0.35">
      <c r="A8" s="60">
        <v>5</v>
      </c>
      <c r="B8" s="29" t="s">
        <v>36</v>
      </c>
      <c r="C8" s="61"/>
      <c r="D8" s="32"/>
      <c r="E8" s="32"/>
      <c r="F8" s="21"/>
      <c r="G8" s="22">
        <v>0</v>
      </c>
      <c r="H8" s="26"/>
      <c r="I8" s="27">
        <f t="shared" si="0"/>
        <v>0</v>
      </c>
      <c r="J8" s="48"/>
      <c r="R8" s="9"/>
      <c r="V8" s="9"/>
      <c r="W8" s="9"/>
    </row>
    <row r="9" spans="1:23" s="2" customFormat="1" ht="37.5" x14ac:dyDescent="0.35">
      <c r="A9" s="60">
        <v>6</v>
      </c>
      <c r="B9" s="30" t="s">
        <v>37</v>
      </c>
      <c r="C9" s="30" t="s">
        <v>38</v>
      </c>
      <c r="D9" s="31" t="s">
        <v>1</v>
      </c>
      <c r="E9" s="51" t="s">
        <v>28</v>
      </c>
      <c r="F9" s="21">
        <v>6.3</v>
      </c>
      <c r="G9" s="22">
        <v>530.97</v>
      </c>
      <c r="H9" s="26"/>
      <c r="I9" s="27">
        <f t="shared" si="0"/>
        <v>0</v>
      </c>
      <c r="J9" s="47" t="s">
        <v>10</v>
      </c>
      <c r="R9" s="9"/>
      <c r="V9" s="9"/>
      <c r="W9" s="9"/>
    </row>
    <row r="10" spans="1:23" s="2" customFormat="1" x14ac:dyDescent="0.35">
      <c r="A10" s="60">
        <v>7</v>
      </c>
      <c r="B10" s="30" t="s">
        <v>39</v>
      </c>
      <c r="C10" s="30"/>
      <c r="D10" s="31" t="s">
        <v>1</v>
      </c>
      <c r="E10" s="51" t="s">
        <v>28</v>
      </c>
      <c r="F10" s="21">
        <v>11.34</v>
      </c>
      <c r="G10" s="22">
        <v>1061.95</v>
      </c>
      <c r="H10" s="26"/>
      <c r="I10" s="27">
        <f t="shared" si="0"/>
        <v>0</v>
      </c>
      <c r="J10" s="47" t="s">
        <v>10</v>
      </c>
      <c r="R10" s="9"/>
      <c r="V10" s="9"/>
      <c r="W10" s="9"/>
    </row>
    <row r="11" spans="1:23" s="2" customFormat="1" x14ac:dyDescent="0.35">
      <c r="A11" s="60">
        <v>8</v>
      </c>
      <c r="B11" s="30" t="s">
        <v>40</v>
      </c>
      <c r="C11" s="30"/>
      <c r="D11" s="31" t="s">
        <v>1</v>
      </c>
      <c r="E11" s="51" t="s">
        <v>28</v>
      </c>
      <c r="F11" s="21">
        <v>29.16</v>
      </c>
      <c r="G11" s="22">
        <v>973.45</v>
      </c>
      <c r="H11" s="26"/>
      <c r="I11" s="27">
        <f t="shared" si="0"/>
        <v>0</v>
      </c>
      <c r="J11" s="47" t="s">
        <v>10</v>
      </c>
      <c r="R11" s="9"/>
      <c r="V11" s="9"/>
      <c r="W11" s="9"/>
    </row>
    <row r="12" spans="1:23" s="2" customFormat="1" x14ac:dyDescent="0.35">
      <c r="A12" s="60">
        <v>9</v>
      </c>
      <c r="B12" s="30" t="s">
        <v>41</v>
      </c>
      <c r="C12" s="30"/>
      <c r="D12" s="31" t="s">
        <v>42</v>
      </c>
      <c r="E12" s="51" t="s">
        <v>28</v>
      </c>
      <c r="F12" s="21">
        <v>200</v>
      </c>
      <c r="G12" s="22">
        <v>44.25</v>
      </c>
      <c r="H12" s="26"/>
      <c r="I12" s="27">
        <f t="shared" si="0"/>
        <v>0</v>
      </c>
      <c r="J12" s="47"/>
      <c r="R12" s="9"/>
      <c r="V12" s="9"/>
      <c r="W12" s="9"/>
    </row>
    <row r="13" spans="1:23" s="2" customFormat="1" x14ac:dyDescent="0.35">
      <c r="A13" s="60">
        <v>10</v>
      </c>
      <c r="B13" s="30" t="s">
        <v>43</v>
      </c>
      <c r="C13" s="30"/>
      <c r="D13" s="31" t="s">
        <v>42</v>
      </c>
      <c r="E13" s="51" t="s">
        <v>28</v>
      </c>
      <c r="F13" s="21">
        <v>200</v>
      </c>
      <c r="G13" s="22">
        <v>106.19</v>
      </c>
      <c r="H13" s="26"/>
      <c r="I13" s="27">
        <f t="shared" si="0"/>
        <v>0</v>
      </c>
      <c r="J13" s="49" t="s">
        <v>11</v>
      </c>
      <c r="R13" s="9"/>
      <c r="V13" s="9"/>
      <c r="W13" s="9"/>
    </row>
    <row r="14" spans="1:23" s="2" customFormat="1" x14ac:dyDescent="0.35">
      <c r="A14" s="60">
        <v>11</v>
      </c>
      <c r="B14" s="30" t="s">
        <v>44</v>
      </c>
      <c r="C14" s="30" t="s">
        <v>45</v>
      </c>
      <c r="D14" s="31" t="s">
        <v>1</v>
      </c>
      <c r="E14" s="51" t="s">
        <v>28</v>
      </c>
      <c r="F14" s="21">
        <v>180</v>
      </c>
      <c r="G14" s="22">
        <v>141.59</v>
      </c>
      <c r="H14" s="26"/>
      <c r="I14" s="27">
        <f t="shared" si="0"/>
        <v>0</v>
      </c>
      <c r="J14" s="47" t="s">
        <v>10</v>
      </c>
      <c r="R14" s="9"/>
      <c r="V14" s="9"/>
      <c r="W14" s="9"/>
    </row>
    <row r="15" spans="1:23" s="2" customFormat="1" x14ac:dyDescent="0.35">
      <c r="A15" s="60">
        <v>12</v>
      </c>
      <c r="B15" s="30" t="s">
        <v>46</v>
      </c>
      <c r="C15" s="63"/>
      <c r="D15" s="21" t="s">
        <v>47</v>
      </c>
      <c r="E15" s="51" t="s">
        <v>28</v>
      </c>
      <c r="F15" s="21">
        <v>124</v>
      </c>
      <c r="G15" s="22">
        <v>53.1</v>
      </c>
      <c r="H15" s="26"/>
      <c r="I15" s="27">
        <f t="shared" si="0"/>
        <v>0</v>
      </c>
      <c r="J15" s="47" t="s">
        <v>10</v>
      </c>
      <c r="R15" s="9"/>
      <c r="V15" s="9"/>
      <c r="W15" s="9"/>
    </row>
    <row r="16" spans="1:23" s="2" customFormat="1" x14ac:dyDescent="0.35">
      <c r="A16" s="60">
        <v>13</v>
      </c>
      <c r="B16" s="29" t="s">
        <v>48</v>
      </c>
      <c r="C16" s="64"/>
      <c r="D16" s="52"/>
      <c r="E16" s="52"/>
      <c r="F16" s="21"/>
      <c r="G16" s="22">
        <v>0</v>
      </c>
      <c r="H16" s="26"/>
      <c r="I16" s="27">
        <f t="shared" si="0"/>
        <v>0</v>
      </c>
      <c r="J16" s="48"/>
      <c r="R16" s="9"/>
      <c r="V16" s="9"/>
      <c r="W16" s="9"/>
    </row>
    <row r="17" spans="1:23" s="2" customFormat="1" ht="75" x14ac:dyDescent="0.35">
      <c r="A17" s="60">
        <v>14</v>
      </c>
      <c r="B17" s="30" t="s">
        <v>49</v>
      </c>
      <c r="C17" s="30" t="s">
        <v>50</v>
      </c>
      <c r="D17" s="31" t="s">
        <v>51</v>
      </c>
      <c r="E17" s="51" t="s">
        <v>28</v>
      </c>
      <c r="F17" s="21">
        <v>30</v>
      </c>
      <c r="G17" s="22">
        <v>1415.93</v>
      </c>
      <c r="H17" s="26"/>
      <c r="I17" s="27">
        <f t="shared" si="0"/>
        <v>0</v>
      </c>
      <c r="J17" s="49" t="s">
        <v>12</v>
      </c>
      <c r="R17" s="9"/>
      <c r="V17" s="9"/>
      <c r="W17" s="9"/>
    </row>
    <row r="18" spans="1:23" s="2" customFormat="1" ht="75" x14ac:dyDescent="0.35">
      <c r="A18" s="60">
        <v>15</v>
      </c>
      <c r="B18" s="30" t="s">
        <v>52</v>
      </c>
      <c r="C18" s="30" t="s">
        <v>53</v>
      </c>
      <c r="D18" s="31" t="s">
        <v>51</v>
      </c>
      <c r="E18" s="51" t="s">
        <v>28</v>
      </c>
      <c r="F18" s="21">
        <v>22</v>
      </c>
      <c r="G18" s="22">
        <v>796.46</v>
      </c>
      <c r="H18" s="26"/>
      <c r="I18" s="27">
        <f t="shared" si="0"/>
        <v>0</v>
      </c>
      <c r="J18" s="49" t="s">
        <v>13</v>
      </c>
      <c r="R18" s="9"/>
      <c r="V18" s="9"/>
      <c r="W18" s="9"/>
    </row>
    <row r="19" spans="1:23" s="2" customFormat="1" ht="63" x14ac:dyDescent="0.35">
      <c r="A19" s="60">
        <v>16</v>
      </c>
      <c r="B19" s="30" t="s">
        <v>54</v>
      </c>
      <c r="C19" s="30" t="s">
        <v>55</v>
      </c>
      <c r="D19" s="31" t="s">
        <v>51</v>
      </c>
      <c r="E19" s="51" t="s">
        <v>28</v>
      </c>
      <c r="F19" s="21">
        <v>86</v>
      </c>
      <c r="G19" s="22">
        <v>707.96</v>
      </c>
      <c r="H19" s="26"/>
      <c r="I19" s="27">
        <f t="shared" si="0"/>
        <v>0</v>
      </c>
      <c r="J19" s="49" t="s">
        <v>14</v>
      </c>
      <c r="R19" s="9"/>
      <c r="V19" s="9"/>
      <c r="W19" s="9"/>
    </row>
    <row r="20" spans="1:23" s="2" customFormat="1" x14ac:dyDescent="0.35">
      <c r="A20" s="57" t="s">
        <v>56</v>
      </c>
      <c r="B20" s="58"/>
      <c r="C20" s="58"/>
      <c r="D20" s="58"/>
      <c r="E20" s="58"/>
      <c r="F20" s="58"/>
      <c r="G20" s="58"/>
      <c r="H20" s="59"/>
      <c r="I20" s="27">
        <f>SUM(I4:I19)</f>
        <v>0</v>
      </c>
      <c r="J20" s="23">
        <f>SUM(J4:J19)</f>
        <v>0</v>
      </c>
      <c r="R20" s="9"/>
      <c r="V20" s="9"/>
      <c r="W20" s="9"/>
    </row>
    <row r="21" spans="1:23" x14ac:dyDescent="0.35">
      <c r="G21" s="3"/>
      <c r="H21" s="11"/>
      <c r="I21" s="12"/>
      <c r="K21" s="8"/>
    </row>
    <row r="22" spans="1:23" x14ac:dyDescent="0.35">
      <c r="A22" s="13"/>
      <c r="B22" s="18"/>
      <c r="C22" s="41"/>
      <c r="D22" s="20"/>
      <c r="E22" s="39"/>
      <c r="F22" s="20"/>
      <c r="G22" s="3"/>
      <c r="H22" s="11"/>
      <c r="I22" s="12"/>
      <c r="K22" s="8"/>
    </row>
    <row r="23" spans="1:23" x14ac:dyDescent="0.35">
      <c r="G23" s="3"/>
      <c r="H23" s="11"/>
      <c r="I23" s="12"/>
      <c r="K23" s="8"/>
    </row>
    <row r="24" spans="1:23" x14ac:dyDescent="0.35">
      <c r="G24" s="3"/>
      <c r="H24" s="11"/>
      <c r="I24" s="12"/>
      <c r="K24" s="8"/>
    </row>
    <row r="25" spans="1:23" x14ac:dyDescent="0.35">
      <c r="G25" s="3"/>
      <c r="H25" s="11"/>
      <c r="I25" s="12"/>
      <c r="K25" s="8"/>
    </row>
    <row r="26" spans="1:23" x14ac:dyDescent="0.35">
      <c r="G26" s="3"/>
      <c r="H26" s="11"/>
      <c r="I26" s="12"/>
      <c r="K26" s="8"/>
    </row>
    <row r="27" spans="1:23" x14ac:dyDescent="0.35">
      <c r="G27" s="3"/>
      <c r="H27" s="11"/>
      <c r="I27" s="12"/>
      <c r="K27" s="8"/>
    </row>
    <row r="28" spans="1:23" x14ac:dyDescent="0.35">
      <c r="G28" s="3"/>
      <c r="H28" s="11"/>
      <c r="I28" s="12"/>
      <c r="K28" s="8"/>
    </row>
    <row r="29" spans="1:23" x14ac:dyDescent="0.35">
      <c r="G29" s="3"/>
      <c r="H29" s="11"/>
      <c r="I29" s="12"/>
      <c r="K29" s="8"/>
    </row>
    <row r="30" spans="1:23" x14ac:dyDescent="0.35">
      <c r="G30" s="3"/>
      <c r="H30" s="11"/>
      <c r="I30" s="12"/>
      <c r="K30" s="8"/>
    </row>
    <row r="31" spans="1:23" x14ac:dyDescent="0.35">
      <c r="G31" s="3"/>
      <c r="H31" s="11"/>
      <c r="I31" s="12"/>
      <c r="K31" s="8"/>
    </row>
    <row r="32" spans="1:23" x14ac:dyDescent="0.35">
      <c r="G32" s="3"/>
      <c r="H32" s="11"/>
      <c r="I32" s="12"/>
      <c r="K32" s="8"/>
    </row>
    <row r="33" spans="7:11" x14ac:dyDescent="0.35">
      <c r="G33" s="3"/>
      <c r="H33" s="11"/>
      <c r="I33" s="12"/>
      <c r="K33" s="8"/>
    </row>
    <row r="34" spans="7:11" x14ac:dyDescent="0.35">
      <c r="G34" s="3"/>
      <c r="H34" s="11"/>
      <c r="I34" s="12"/>
      <c r="K34" s="8"/>
    </row>
    <row r="35" spans="7:11" ht="25.5" customHeight="1" x14ac:dyDescent="0.35">
      <c r="G35" s="3"/>
      <c r="H35" s="11"/>
      <c r="I35" s="12"/>
      <c r="K35" s="8"/>
    </row>
    <row r="36" spans="7:1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row r="170" spans="7:11" x14ac:dyDescent="0.35">
      <c r="G170" s="3"/>
      <c r="H170" s="11"/>
      <c r="I170" s="12"/>
      <c r="K170" s="8"/>
    </row>
    <row r="171" spans="7:11" x14ac:dyDescent="0.35">
      <c r="G171" s="3"/>
      <c r="H171" s="11"/>
      <c r="I171" s="12"/>
      <c r="K171" s="8"/>
    </row>
    <row r="172" spans="7:11" x14ac:dyDescent="0.35">
      <c r="G172" s="3"/>
      <c r="H172" s="11"/>
      <c r="I172" s="12"/>
      <c r="K172" s="8"/>
    </row>
    <row r="173" spans="7:11" x14ac:dyDescent="0.35">
      <c r="G173" s="3"/>
      <c r="H173" s="11"/>
      <c r="I173" s="12"/>
      <c r="K173" s="8"/>
    </row>
    <row r="174" spans="7:11" x14ac:dyDescent="0.35">
      <c r="G174" s="3"/>
      <c r="H174" s="11"/>
      <c r="I174" s="12"/>
      <c r="K174" s="8"/>
    </row>
    <row r="175" spans="7:11" x14ac:dyDescent="0.35">
      <c r="G175" s="3"/>
      <c r="H175" s="11"/>
      <c r="I175" s="12"/>
      <c r="K175" s="8"/>
    </row>
    <row r="176" spans="7:11" x14ac:dyDescent="0.35">
      <c r="G176" s="3"/>
      <c r="H176" s="11"/>
      <c r="I176" s="12"/>
      <c r="K176" s="8"/>
    </row>
    <row r="177" spans="7:11" x14ac:dyDescent="0.35">
      <c r="G177" s="3"/>
      <c r="H177" s="11"/>
      <c r="I177" s="12"/>
      <c r="K177" s="8"/>
    </row>
  </sheetData>
  <sheetProtection algorithmName="SHA-512" hashValue="DbAsEgmWOm9z+jdvicFoZwL5hWxIanppoKscTzrSzBH7Xx9k8hX4mYza3xeR6FeuEBnXJqIU3MwXDR1ZxT2u5g==" saltValue="4uHncsf2djXYf/uUSY19sA==" spinCount="100000" sheet="1" formatCells="0" formatColumns="0" formatRows="0"/>
  <mergeCells count="3">
    <mergeCell ref="A1:J1"/>
    <mergeCell ref="D2:G2"/>
    <mergeCell ref="A20:H20"/>
  </mergeCells>
  <phoneticPr fontId="9" type="noConversion"/>
  <dataValidations count="1">
    <dataValidation allowBlank="1" showInputMessage="1" showErrorMessage="1" sqref="A20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韩 张</cp:lastModifiedBy>
  <cp:lastPrinted>2024-07-23T09:10:30Z</cp:lastPrinted>
  <dcterms:created xsi:type="dcterms:W3CDTF">2008-07-05T17:48:00Z</dcterms:created>
  <dcterms:modified xsi:type="dcterms:W3CDTF">2024-07-23T09:10:33Z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