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9992BDF4-A3B7-4B38-8776-587E6D5F37A7}"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分项报价表!$A$1:$I$13</definedName>
    <definedName name="_xlnm.Print_Area" localSheetId="2">分项报价表!$A$1:$J$14</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4" l="1"/>
  <c r="I7" i="34"/>
  <c r="I11" i="34"/>
  <c r="I10" i="34"/>
  <c r="J14" i="34"/>
  <c r="I12" i="34"/>
  <c r="I6" i="34"/>
  <c r="I13" i="34"/>
  <c r="I9" i="34"/>
  <c r="I5" i="34"/>
  <c r="I4" i="34" l="1"/>
  <c r="I14" i="34" l="1"/>
</calcChain>
</file>

<file path=xl/sharedStrings.xml><?xml version="1.0" encoding="utf-8"?>
<sst xmlns="http://schemas.openxmlformats.org/spreadsheetml/2006/main" count="53" uniqueCount="44">
  <si>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</si>
  <si>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</si>
  <si>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</si>
  <si>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</si>
  <si>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</si>
  <si>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</si>
  <si>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</si>
  <si>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</si>
  <si>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</si>
  <si>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</si>
  <si>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</si>
  <si>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</si>
  <si>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</si>
  <si>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</si>
  <si>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</si>
  <si>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</si>
  <si>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</si>
  <si>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</si>
  <si>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钢质防火门</t>
    </r>
  </si>
  <si>
    <r>
      <t>1.</t>
    </r>
    <r>
      <rPr>
        <sz val="10"/>
        <rFont val="宋体"/>
        <family val="3"/>
        <charset val="134"/>
      </rPr>
      <t>乙级钢制防火门（</t>
    </r>
    <r>
      <rPr>
        <sz val="10"/>
        <rFont val="Arial"/>
        <family val="2"/>
      </rPr>
      <t>1000*2100mm</t>
    </r>
    <r>
      <rPr>
        <sz val="10"/>
        <rFont val="宋体"/>
        <family val="3"/>
        <charset val="134"/>
      </rPr>
      <t>）（含闭门器）</t>
    </r>
  </si>
  <si>
    <r>
      <rPr>
        <sz val="10"/>
        <rFont val="宋体"/>
        <family val="3"/>
        <charset val="134"/>
      </rPr>
      <t>个</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</si>
  <si>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</si>
  <si>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</si>
  <si>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</si>
  <si>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b/>
        <sz val="16"/>
        <rFont val="宋体"/>
        <family val="3"/>
        <charset val="134"/>
      </rPr>
      <t>乌海服务区材料招标分项报价表</t>
    </r>
    <phoneticPr fontId="9" type="noConversion"/>
  </si>
  <si>
    <r>
      <rPr>
        <b/>
        <sz val="10"/>
        <rFont val="宋体"/>
        <family val="3"/>
        <charset val="134"/>
      </rPr>
      <t>标段编号：乌海服务区</t>
    </r>
    <phoneticPr fontId="9" type="noConversion"/>
  </si>
  <si>
    <r>
      <rPr>
        <sz val="10"/>
        <color theme="1"/>
        <rFont val="宋体"/>
        <family val="3"/>
        <charset val="134"/>
      </rPr>
      <t>一、墙地面块料部分</t>
    </r>
  </si>
  <si>
    <r>
      <t>800*800mm</t>
    </r>
    <r>
      <rPr>
        <sz val="10"/>
        <rFont val="宋体"/>
        <family val="3"/>
        <charset val="134"/>
      </rPr>
      <t>楼地面铺贴</t>
    </r>
    <r>
      <rPr>
        <sz val="10"/>
        <rFont val="Arial"/>
        <family val="2"/>
      </rPr>
      <t>-</t>
    </r>
    <r>
      <rPr>
        <sz val="10"/>
        <rFont val="宋体"/>
        <family val="3"/>
        <charset val="134"/>
      </rPr>
      <t>块料轻包</t>
    </r>
  </si>
  <si>
    <r>
      <t>800*800mm</t>
    </r>
    <r>
      <rPr>
        <sz val="10"/>
        <rFont val="宋体"/>
        <family val="3"/>
        <charset val="134"/>
      </rPr>
      <t>地砖，</t>
    </r>
    <r>
      <rPr>
        <sz val="10"/>
        <rFont val="Arial"/>
        <family val="2"/>
      </rPr>
      <t>8~10</t>
    </r>
    <r>
      <rPr>
        <sz val="10"/>
        <rFont val="宋体"/>
        <family val="3"/>
        <charset val="134"/>
      </rPr>
      <t>厚块料</t>
    </r>
  </si>
  <si>
    <r>
      <rPr>
        <sz val="10"/>
        <rFont val="宋体"/>
        <family val="3"/>
        <charset val="134"/>
      </rPr>
      <t>材料采购</t>
    </r>
  </si>
  <si>
    <r>
      <t>400*800mm</t>
    </r>
    <r>
      <rPr>
        <sz val="10"/>
        <color theme="1"/>
        <rFont val="宋体"/>
        <family val="3"/>
        <charset val="134"/>
      </rPr>
      <t>墙砖铺贴</t>
    </r>
    <r>
      <rPr>
        <sz val="10"/>
        <color theme="1"/>
        <rFont val="Arial"/>
        <family val="2"/>
      </rPr>
      <t>-</t>
    </r>
    <r>
      <rPr>
        <sz val="10"/>
        <color theme="1"/>
        <rFont val="宋体"/>
        <family val="3"/>
        <charset val="134"/>
      </rPr>
      <t>块料轻包</t>
    </r>
  </si>
  <si>
    <r>
      <t>400*800mm</t>
    </r>
    <r>
      <rPr>
        <sz val="10"/>
        <color theme="1"/>
        <rFont val="宋体"/>
        <family val="3"/>
        <charset val="134"/>
      </rPr>
      <t>墙砖，</t>
    </r>
    <r>
      <rPr>
        <sz val="10"/>
        <color theme="1"/>
        <rFont val="Arial"/>
        <family val="2"/>
      </rPr>
      <t>8~10</t>
    </r>
    <r>
      <rPr>
        <sz val="10"/>
        <color theme="1"/>
        <rFont val="宋体"/>
        <family val="3"/>
        <charset val="134"/>
      </rPr>
      <t>厚块料</t>
    </r>
  </si>
  <si>
    <r>
      <rPr>
        <sz val="10"/>
        <color theme="1"/>
        <rFont val="宋体"/>
        <family val="3"/>
        <charset val="134"/>
      </rPr>
      <t>广场面包砖</t>
    </r>
  </si>
  <si>
    <r>
      <t>200*100*50</t>
    </r>
    <r>
      <rPr>
        <sz val="10"/>
        <color theme="1"/>
        <rFont val="宋体"/>
        <family val="3"/>
        <charset val="134"/>
      </rPr>
      <t>厚面包砖</t>
    </r>
  </si>
  <si>
    <r>
      <rPr>
        <sz val="10"/>
        <color theme="1"/>
        <rFont val="宋体"/>
        <family val="3"/>
        <charset val="134"/>
      </rPr>
      <t>材料采购</t>
    </r>
  </si>
  <si>
    <r>
      <rPr>
        <sz val="10"/>
        <rFont val="宋体"/>
        <family val="3"/>
        <charset val="134"/>
      </rPr>
      <t>二、门窗</t>
    </r>
  </si>
  <si>
    <r>
      <rPr>
        <sz val="10"/>
        <color theme="1"/>
        <rFont val="宋体"/>
        <family val="3"/>
        <charset val="134"/>
      </rPr>
      <t>木质门</t>
    </r>
  </si>
  <si>
    <r>
      <t>1.</t>
    </r>
    <r>
      <rPr>
        <sz val="10"/>
        <color theme="1"/>
        <rFont val="宋体"/>
        <family val="3"/>
        <charset val="134"/>
      </rPr>
      <t>门代号及洞口尺寸</t>
    </r>
    <r>
      <rPr>
        <sz val="10"/>
        <color theme="1"/>
        <rFont val="Arial"/>
        <family val="2"/>
      </rPr>
      <t>:</t>
    </r>
    <r>
      <rPr>
        <sz val="10"/>
        <color theme="1"/>
        <rFont val="宋体"/>
        <family val="3"/>
        <charset val="134"/>
      </rPr>
      <t>成品木质门</t>
    </r>
    <r>
      <rPr>
        <sz val="10"/>
        <color theme="1"/>
        <rFont val="Arial"/>
        <family val="2"/>
      </rPr>
      <t>1000*2100mm</t>
    </r>
    <r>
      <rPr>
        <sz val="10"/>
        <color theme="1"/>
        <rFont val="宋体"/>
        <family val="3"/>
        <charset val="134"/>
      </rPr>
      <t>（含五金、锁具、套线等）</t>
    </r>
  </si>
  <si>
    <r>
      <rPr>
        <sz val="10"/>
        <rFont val="宋体"/>
        <family val="3"/>
        <charset val="134"/>
      </rPr>
      <t>樘</t>
    </r>
  </si>
  <si>
    <r>
      <rPr>
        <sz val="10"/>
        <color theme="1"/>
        <rFont val="宋体"/>
        <family val="3"/>
        <charset val="134"/>
      </rPr>
      <t>防盗门</t>
    </r>
  </si>
  <si>
    <r>
      <rPr>
        <sz val="10"/>
        <color theme="1"/>
        <rFont val="宋体"/>
        <family val="3"/>
        <charset val="134"/>
      </rPr>
      <t>钢制防盗门</t>
    </r>
  </si>
  <si>
    <r>
      <rPr>
        <sz val="10"/>
        <color theme="1"/>
        <rFont val="宋体"/>
        <family val="3"/>
        <charset val="134"/>
      </rPr>
      <t>三、卫生间、洁具、电气</t>
    </r>
  </si>
  <si>
    <r>
      <rPr>
        <sz val="10"/>
        <rFont val="宋体"/>
        <family val="3"/>
        <charset val="134"/>
      </rPr>
      <t>水龙头</t>
    </r>
  </si>
  <si>
    <r>
      <rPr>
        <b/>
        <sz val="10"/>
        <rFont val="宋体"/>
        <family val="3"/>
        <charset val="134"/>
      </rPr>
      <t>投标报价总计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</si>
</sst>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2">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xf>
    <xf numFmtId="0" fontId="23" fillId="0" borderId="2" xfId="0" applyFont="1" applyBorder="1" applyAlignment="1">
      <alignment horizontal="center"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wrapText="1"/>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41" t="s">
        <v>7</v>
      </c>
    </row>
    <row r="2" spans="1:1" ht="57.75" x14ac:dyDescent="0.15">
      <c r="A2" s="35" t="s">
        <v>2</v>
      </c>
    </row>
    <row r="3" spans="1:1" ht="114.75" x14ac:dyDescent="0.15">
      <c r="A3" s="33" t="s">
        <v>21</v>
      </c>
    </row>
    <row r="4" spans="1:1" ht="72" x14ac:dyDescent="0.15">
      <c r="A4" s="36" t="s">
        <v>3</v>
      </c>
    </row>
    <row r="5" spans="1:1" ht="44.25" x14ac:dyDescent="0.15">
      <c r="A5" s="37" t="s">
        <v>22</v>
      </c>
    </row>
    <row r="6" spans="1:1" ht="44.25" x14ac:dyDescent="0.15">
      <c r="A6" s="37" t="s">
        <v>4</v>
      </c>
    </row>
    <row r="7" spans="1:1" x14ac:dyDescent="0.15">
      <c r="A7" s="37" t="s">
        <v>23</v>
      </c>
    </row>
    <row r="8" spans="1:1" ht="31.5" x14ac:dyDescent="0.15">
      <c r="A8" s="37" t="s">
        <v>5</v>
      </c>
    </row>
    <row r="9" spans="1:1" ht="31.5" x14ac:dyDescent="0.15">
      <c r="A9" s="37"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1"/>
  <sheetViews>
    <sheetView showGridLines="0" showZeros="0" tabSelected="1" view="pageBreakPreview" zoomScaleNormal="100" zoomScaleSheetLayoutView="100" workbookViewId="0">
      <pane ySplit="3" topLeftCell="A4" activePane="bottomLeft" state="frozen"/>
      <selection activeCell="M43" sqref="M43"/>
      <selection pane="bottomLeft" activeCell="F18" sqref="F18"/>
    </sheetView>
  </sheetViews>
  <sheetFormatPr defaultColWidth="9" defaultRowHeight="25.5" x14ac:dyDescent="0.35"/>
  <cols>
    <col min="1" max="1" width="7.25" style="3" customWidth="1"/>
    <col min="2" max="2" width="10.875" style="17" customWidth="1"/>
    <col min="3" max="3" width="22.625" style="39" customWidth="1"/>
    <col min="4" max="4" width="6.75" style="19" customWidth="1"/>
    <col min="5" max="5" width="17.125" style="46" customWidth="1"/>
    <col min="6" max="6" width="9.875" style="19" customWidth="1"/>
    <col min="7" max="7" width="11.5" style="4" customWidth="1"/>
    <col min="8" max="8" width="11.5" style="5" customWidth="1"/>
    <col min="9" max="9" width="12.625" style="6" customWidth="1"/>
    <col min="10" max="10" width="19.75" style="45" customWidth="1"/>
    <col min="11" max="11" width="6.75" style="7" customWidth="1"/>
    <col min="12" max="17" width="9" style="8"/>
    <col min="18" max="18" width="9" style="9"/>
    <col min="19" max="21" width="9" style="8"/>
    <col min="22" max="23" width="9" style="9"/>
    <col min="24" max="16384" width="9" style="8"/>
  </cols>
  <sheetData>
    <row r="1" spans="1:23" x14ac:dyDescent="0.35">
      <c r="A1" s="57" t="s">
        <v>24</v>
      </c>
      <c r="B1" s="57"/>
      <c r="C1" s="57"/>
      <c r="D1" s="57"/>
      <c r="E1" s="57"/>
      <c r="F1" s="57"/>
      <c r="G1" s="57"/>
      <c r="H1" s="57"/>
      <c r="I1" s="57"/>
      <c r="J1" s="57"/>
    </row>
    <row r="2" spans="1:23" s="1" customFormat="1" ht="26.25" x14ac:dyDescent="0.4">
      <c r="A2" s="42" t="s">
        <v>25</v>
      </c>
      <c r="B2" s="16"/>
      <c r="C2" s="38"/>
      <c r="D2" s="58"/>
      <c r="E2" s="58"/>
      <c r="F2" s="58"/>
      <c r="G2" s="58"/>
      <c r="H2" s="15"/>
      <c r="J2" s="10" t="s">
        <v>0</v>
      </c>
      <c r="R2" s="14"/>
      <c r="V2" s="14"/>
      <c r="W2" s="14"/>
    </row>
    <row r="3" spans="1:23" ht="36" customHeight="1" x14ac:dyDescent="0.35">
      <c r="A3" s="28" t="s">
        <v>8</v>
      </c>
      <c r="B3" s="24" t="s">
        <v>9</v>
      </c>
      <c r="C3" s="24" t="s">
        <v>10</v>
      </c>
      <c r="D3" s="24" t="s">
        <v>11</v>
      </c>
      <c r="E3" s="24" t="s">
        <v>12</v>
      </c>
      <c r="F3" s="24" t="s">
        <v>13</v>
      </c>
      <c r="G3" s="43" t="s">
        <v>14</v>
      </c>
      <c r="H3" s="44" t="s">
        <v>15</v>
      </c>
      <c r="I3" s="25" t="s">
        <v>16</v>
      </c>
      <c r="J3" s="25" t="s">
        <v>17</v>
      </c>
      <c r="K3" s="8"/>
    </row>
    <row r="4" spans="1:23" s="2" customFormat="1" x14ac:dyDescent="0.35">
      <c r="A4" s="48">
        <v>1</v>
      </c>
      <c r="B4" s="47" t="s">
        <v>26</v>
      </c>
      <c r="C4" s="49"/>
      <c r="D4" s="52"/>
      <c r="E4" s="31"/>
      <c r="F4" s="32"/>
      <c r="G4" s="22"/>
      <c r="H4" s="26"/>
      <c r="I4" s="27">
        <f t="shared" ref="I4:I13" si="0">IF(H4&gt;G4,"报价无效",H4*F4)</f>
        <v>0</v>
      </c>
      <c r="J4" s="53"/>
      <c r="R4" s="9"/>
      <c r="V4" s="9"/>
      <c r="W4" s="9"/>
    </row>
    <row r="5" spans="1:23" s="2" customFormat="1" ht="37.5" x14ac:dyDescent="0.35">
      <c r="A5" s="48">
        <v>2</v>
      </c>
      <c r="B5" s="29" t="s">
        <v>27</v>
      </c>
      <c r="C5" s="29" t="s">
        <v>28</v>
      </c>
      <c r="D5" s="30" t="s">
        <v>1</v>
      </c>
      <c r="E5" s="54" t="s">
        <v>29</v>
      </c>
      <c r="F5" s="21">
        <v>61.39</v>
      </c>
      <c r="G5" s="22">
        <v>70.8</v>
      </c>
      <c r="H5" s="26"/>
      <c r="I5" s="27">
        <f t="shared" si="0"/>
        <v>0</v>
      </c>
      <c r="J5" s="54"/>
      <c r="R5" s="9"/>
      <c r="V5" s="9"/>
      <c r="W5" s="9"/>
    </row>
    <row r="6" spans="1:23" s="2" customFormat="1" x14ac:dyDescent="0.35">
      <c r="A6" s="48">
        <v>3</v>
      </c>
      <c r="B6" s="47" t="s">
        <v>30</v>
      </c>
      <c r="C6" s="49" t="s">
        <v>31</v>
      </c>
      <c r="D6" s="21" t="s">
        <v>1</v>
      </c>
      <c r="E6" s="54" t="s">
        <v>29</v>
      </c>
      <c r="F6" s="21">
        <v>51.73</v>
      </c>
      <c r="G6" s="22">
        <v>75.22</v>
      </c>
      <c r="H6" s="26"/>
      <c r="I6" s="27">
        <f t="shared" si="0"/>
        <v>0</v>
      </c>
      <c r="J6" s="54"/>
      <c r="R6" s="9"/>
      <c r="V6" s="9"/>
      <c r="W6" s="9"/>
    </row>
    <row r="7" spans="1:23" s="2" customFormat="1" x14ac:dyDescent="0.35">
      <c r="A7" s="48">
        <v>4</v>
      </c>
      <c r="B7" s="50" t="s">
        <v>32</v>
      </c>
      <c r="C7" s="49" t="s">
        <v>33</v>
      </c>
      <c r="D7" s="51" t="s">
        <v>1</v>
      </c>
      <c r="E7" s="47" t="s">
        <v>34</v>
      </c>
      <c r="F7" s="21">
        <v>1850</v>
      </c>
      <c r="G7" s="22">
        <v>30.97</v>
      </c>
      <c r="H7" s="26"/>
      <c r="I7" s="27">
        <f t="shared" si="0"/>
        <v>0</v>
      </c>
      <c r="J7" s="55"/>
      <c r="R7" s="9"/>
      <c r="V7" s="9"/>
      <c r="W7" s="9"/>
    </row>
    <row r="8" spans="1:23" s="2" customFormat="1" x14ac:dyDescent="0.35">
      <c r="A8" s="48">
        <v>5</v>
      </c>
      <c r="B8" s="29" t="s">
        <v>35</v>
      </c>
      <c r="C8" s="29"/>
      <c r="D8" s="30"/>
      <c r="E8" s="56"/>
      <c r="F8" s="21"/>
      <c r="G8" s="22">
        <v>0</v>
      </c>
      <c r="H8" s="26"/>
      <c r="I8" s="27">
        <f t="shared" si="0"/>
        <v>0</v>
      </c>
      <c r="J8" s="54"/>
      <c r="R8" s="9"/>
      <c r="V8" s="9"/>
      <c r="W8" s="9"/>
    </row>
    <row r="9" spans="1:23" s="2" customFormat="1" ht="37.5" x14ac:dyDescent="0.35">
      <c r="A9" s="48">
        <v>6</v>
      </c>
      <c r="B9" s="47" t="s">
        <v>36</v>
      </c>
      <c r="C9" s="49" t="s">
        <v>37</v>
      </c>
      <c r="D9" s="21" t="s">
        <v>38</v>
      </c>
      <c r="E9" s="54" t="s">
        <v>29</v>
      </c>
      <c r="F9" s="21">
        <v>119</v>
      </c>
      <c r="G9" s="22">
        <v>1327.43</v>
      </c>
      <c r="H9" s="26"/>
      <c r="I9" s="27">
        <f t="shared" si="0"/>
        <v>0</v>
      </c>
      <c r="J9" s="54"/>
      <c r="R9" s="9"/>
      <c r="V9" s="9"/>
      <c r="W9" s="9"/>
    </row>
    <row r="10" spans="1:23" s="2" customFormat="1" x14ac:dyDescent="0.35">
      <c r="A10" s="48">
        <v>7</v>
      </c>
      <c r="B10" s="50" t="s">
        <v>39</v>
      </c>
      <c r="C10" s="49" t="s">
        <v>40</v>
      </c>
      <c r="D10" s="51" t="s">
        <v>1</v>
      </c>
      <c r="E10" s="47" t="s">
        <v>34</v>
      </c>
      <c r="F10" s="21">
        <v>1</v>
      </c>
      <c r="G10" s="22">
        <v>1327.43</v>
      </c>
      <c r="H10" s="26"/>
      <c r="I10" s="27">
        <f t="shared" ref="I10:I11" si="1">IF(H10&gt;G10,"报价无效",H10*F10)</f>
        <v>0</v>
      </c>
      <c r="J10" s="55"/>
      <c r="R10" s="9"/>
      <c r="V10" s="9"/>
      <c r="W10" s="9"/>
    </row>
    <row r="11" spans="1:23" s="2" customFormat="1" ht="37.5" x14ac:dyDescent="0.35">
      <c r="A11" s="48">
        <v>8</v>
      </c>
      <c r="B11" s="29" t="s">
        <v>18</v>
      </c>
      <c r="C11" s="29" t="s">
        <v>19</v>
      </c>
      <c r="D11" s="30" t="s">
        <v>1</v>
      </c>
      <c r="E11" s="56" t="s">
        <v>29</v>
      </c>
      <c r="F11" s="21">
        <v>5.04</v>
      </c>
      <c r="G11" s="22">
        <v>530.97</v>
      </c>
      <c r="H11" s="26"/>
      <c r="I11" s="27">
        <f t="shared" si="1"/>
        <v>0</v>
      </c>
      <c r="J11" s="54"/>
      <c r="R11" s="9"/>
      <c r="V11" s="9"/>
      <c r="W11" s="9"/>
    </row>
    <row r="12" spans="1:23" s="2" customFormat="1" x14ac:dyDescent="0.35">
      <c r="A12" s="48">
        <v>9</v>
      </c>
      <c r="B12" s="50" t="s">
        <v>41</v>
      </c>
      <c r="C12" s="49"/>
      <c r="D12" s="51"/>
      <c r="E12" s="47"/>
      <c r="F12" s="21"/>
      <c r="G12" s="22">
        <v>0</v>
      </c>
      <c r="H12" s="26"/>
      <c r="I12" s="27">
        <f t="shared" si="0"/>
        <v>0</v>
      </c>
      <c r="J12" s="55"/>
      <c r="R12" s="9"/>
      <c r="V12" s="9"/>
      <c r="W12" s="9"/>
    </row>
    <row r="13" spans="1:23" s="2" customFormat="1" x14ac:dyDescent="0.35">
      <c r="A13" s="48">
        <v>10</v>
      </c>
      <c r="B13" s="29" t="s">
        <v>42</v>
      </c>
      <c r="C13" s="29"/>
      <c r="D13" s="30" t="s">
        <v>20</v>
      </c>
      <c r="E13" s="56" t="s">
        <v>29</v>
      </c>
      <c r="F13" s="21">
        <v>2</v>
      </c>
      <c r="G13" s="22">
        <v>309.73</v>
      </c>
      <c r="H13" s="26"/>
      <c r="I13" s="27">
        <f t="shared" si="0"/>
        <v>0</v>
      </c>
      <c r="J13" s="54"/>
      <c r="R13" s="9"/>
      <c r="V13" s="9"/>
      <c r="W13" s="9"/>
    </row>
    <row r="14" spans="1:23" s="2" customFormat="1" x14ac:dyDescent="0.35">
      <c r="A14" s="59" t="s">
        <v>43</v>
      </c>
      <c r="B14" s="60"/>
      <c r="C14" s="60"/>
      <c r="D14" s="60"/>
      <c r="E14" s="60"/>
      <c r="F14" s="60"/>
      <c r="G14" s="60"/>
      <c r="H14" s="61"/>
      <c r="I14" s="27">
        <f>SUM(I4:I13)</f>
        <v>0</v>
      </c>
      <c r="J14" s="23">
        <f>SUM(J4:J13)</f>
        <v>0</v>
      </c>
      <c r="R14" s="9"/>
      <c r="V14" s="9"/>
      <c r="W14" s="9"/>
    </row>
    <row r="15" spans="1:23" x14ac:dyDescent="0.35">
      <c r="G15" s="3"/>
      <c r="H15" s="11"/>
      <c r="I15" s="12"/>
      <c r="K15" s="8"/>
    </row>
    <row r="16" spans="1:23" x14ac:dyDescent="0.35">
      <c r="A16" s="13"/>
      <c r="B16" s="18"/>
      <c r="C16" s="40"/>
      <c r="D16" s="20"/>
      <c r="E16" s="38"/>
      <c r="F16" s="20"/>
      <c r="G16" s="3"/>
      <c r="H16" s="11"/>
      <c r="I16" s="12"/>
      <c r="K16" s="8"/>
    </row>
    <row r="17" spans="7:11" x14ac:dyDescent="0.35">
      <c r="G17" s="3"/>
      <c r="H17" s="11"/>
      <c r="I17" s="12"/>
      <c r="K17" s="8"/>
    </row>
    <row r="18" spans="7:11" x14ac:dyDescent="0.35">
      <c r="G18" s="3"/>
      <c r="H18" s="11"/>
      <c r="I18" s="12"/>
      <c r="K18" s="8"/>
    </row>
    <row r="19" spans="7:11" x14ac:dyDescent="0.35">
      <c r="G19" s="3"/>
      <c r="H19" s="11"/>
      <c r="I19" s="12"/>
      <c r="K19" s="8"/>
    </row>
    <row r="20" spans="7:11" x14ac:dyDescent="0.35">
      <c r="G20" s="3"/>
      <c r="H20" s="11"/>
      <c r="I20" s="12"/>
      <c r="K20" s="8"/>
    </row>
    <row r="21" spans="7:11" x14ac:dyDescent="0.35">
      <c r="G21" s="3"/>
      <c r="H21" s="11"/>
      <c r="I21" s="12"/>
      <c r="K21" s="8"/>
    </row>
    <row r="22" spans="7:11" x14ac:dyDescent="0.35">
      <c r="G22" s="3"/>
      <c r="H22" s="11"/>
      <c r="I22" s="12"/>
      <c r="K22" s="8"/>
    </row>
    <row r="23" spans="7:11" x14ac:dyDescent="0.35">
      <c r="G23" s="3"/>
      <c r="H23" s="11"/>
      <c r="I23" s="12"/>
      <c r="K23" s="8"/>
    </row>
    <row r="24" spans="7:11" x14ac:dyDescent="0.35">
      <c r="G24" s="3"/>
      <c r="H24" s="11"/>
      <c r="I24" s="12"/>
      <c r="K24" s="8"/>
    </row>
    <row r="25" spans="7:11" x14ac:dyDescent="0.35">
      <c r="G25" s="3"/>
      <c r="H25" s="11"/>
      <c r="I25" s="12"/>
      <c r="K25" s="8"/>
    </row>
    <row r="26" spans="7:11" x14ac:dyDescent="0.35">
      <c r="G26" s="3"/>
      <c r="H26" s="11"/>
      <c r="I26" s="12"/>
      <c r="K26" s="8"/>
    </row>
    <row r="27" spans="7:11" x14ac:dyDescent="0.35">
      <c r="G27" s="3"/>
      <c r="H27" s="11"/>
      <c r="I27" s="12"/>
      <c r="K27" s="8"/>
    </row>
    <row r="28" spans="7:11" x14ac:dyDescent="0.35">
      <c r="G28" s="3"/>
      <c r="H28" s="11"/>
      <c r="I28" s="12"/>
      <c r="K28" s="8"/>
    </row>
    <row r="29" spans="7:11" ht="25.5" customHeight="1" x14ac:dyDescent="0.35">
      <c r="G29" s="3"/>
      <c r="H29" s="11"/>
      <c r="I29" s="12"/>
      <c r="K29" s="8"/>
    </row>
    <row r="30" spans="7:11" x14ac:dyDescent="0.35">
      <c r="G30" s="3"/>
      <c r="H30" s="11"/>
      <c r="I30" s="12"/>
      <c r="K30" s="8"/>
    </row>
    <row r="31" spans="7:11" x14ac:dyDescent="0.35">
      <c r="G31" s="3"/>
      <c r="H31" s="11"/>
      <c r="I31" s="12"/>
      <c r="K31" s="8"/>
    </row>
    <row r="32" spans="7:11"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row r="170" spans="7:11" x14ac:dyDescent="0.35">
      <c r="G170" s="3"/>
      <c r="H170" s="11"/>
      <c r="I170" s="12"/>
      <c r="K170" s="8"/>
    </row>
    <row r="171" spans="7:11" x14ac:dyDescent="0.35">
      <c r="G171" s="3"/>
      <c r="H171" s="11"/>
      <c r="I171" s="12"/>
      <c r="K171" s="8"/>
    </row>
  </sheetData>
  <sheetProtection algorithmName="SHA-512" hashValue="cpOVn3LOUOPXT3AHYKBeuP6R6x5sagmMrnko9/1NDT7JKmPuYPUO7vivOJeUJISpbCyMg8dPpPZWWLARTWMIIQ==" saltValue="hbbYIEFWYcuf7+P6ctn4IA==" spinCount="100000" sheet="1" formatCells="0" formatColumns="0" formatRows="0"/>
  <mergeCells count="3">
    <mergeCell ref="A1:J1"/>
    <mergeCell ref="D2:G2"/>
    <mergeCell ref="A14:H14"/>
  </mergeCells>
  <phoneticPr fontId="9" type="noConversion"/>
  <dataValidations count="1">
    <dataValidation allowBlank="1" showInputMessage="1" showErrorMessage="1" sqref="A14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2024-07-23T09:10:30Z</cp:lastPrinted>
  <dcterms:created xsi:type="dcterms:W3CDTF">2008-07-05T17:48:00Z</dcterms:created>
  <dcterms:modified xsi:type="dcterms:W3CDTF">2024-07-29T02:51:46Z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